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Y:\Eelarve\Eelarve käskkirjad\2025\RIA käskkirjad\09.06.2025\"/>
    </mc:Choice>
  </mc:AlternateContent>
  <xr:revisionPtr revIDLastSave="0" documentId="13_ncr:1_{302A1ADA-055F-4893-A3F3-F67FC038A399}" xr6:coauthVersionLast="36" xr6:coauthVersionMax="47" xr10:uidLastSave="{00000000-0000-0000-0000-000000000000}"/>
  <bookViews>
    <workbookView xWindow="0" yWindow="0" windowWidth="38400" windowHeight="18350" xr2:uid="{00000000-000D-0000-FFFF-FFFF00000000}"/>
  </bookViews>
  <sheets>
    <sheet name="Lisa 1 RIA" sheetId="2" r:id="rId1"/>
    <sheet name="Results" sheetId="1" state="hidden" r:id="rId2"/>
  </sheets>
  <definedNames>
    <definedName name="_xlnm._FilterDatabase" localSheetId="1" hidden="1">Results!$A$1:$N$179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O184" i="1" l="1"/>
  <c r="O185" i="1"/>
  <c r="O186" i="1"/>
  <c r="O187" i="1"/>
  <c r="O188" i="1"/>
  <c r="O189" i="1"/>
  <c r="O190" i="1"/>
  <c r="O175" i="1"/>
  <c r="O176" i="1"/>
  <c r="O177" i="1"/>
  <c r="O178" i="1"/>
  <c r="O179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5" i="1"/>
</calcChain>
</file>

<file path=xl/sharedStrings.xml><?xml version="1.0" encoding="utf-8"?>
<sst xmlns="http://schemas.openxmlformats.org/spreadsheetml/2006/main" count="3048" uniqueCount="159">
  <si>
    <t>Aasta</t>
  </si>
  <si>
    <t>ALAMSTSENAARIUM</t>
  </si>
  <si>
    <t>Kuu</t>
  </si>
  <si>
    <t>JUM liigitus</t>
  </si>
  <si>
    <t>Eelarve_liik</t>
  </si>
  <si>
    <t>Eelarve_liik_nimi</t>
  </si>
  <si>
    <t>TKIFKM_JUM</t>
  </si>
  <si>
    <t>Konto</t>
  </si>
  <si>
    <t>PRTEGNIMI</t>
  </si>
  <si>
    <t>EA_Objekti nimi_JUM</t>
  </si>
  <si>
    <t>TERE_Teenuse_nimi</t>
  </si>
  <si>
    <t>Teenus</t>
  </si>
  <si>
    <t>cost</t>
  </si>
  <si>
    <t>2025</t>
  </si>
  <si>
    <t>Eelarve_ule</t>
  </si>
  <si>
    <t>2025_01</t>
  </si>
  <si>
    <t>Kulud</t>
  </si>
  <si>
    <t>20</t>
  </si>
  <si>
    <t>Kindlaksmääratud vahendid</t>
  </si>
  <si>
    <t>50</t>
  </si>
  <si>
    <t>Küberturvalisuse tagamine</t>
  </si>
  <si>
    <t>_Laiapindne riigikaitse</t>
  </si>
  <si>
    <t>Kübervaldkonna kriisivalmisoleku ja -juhtimise korraldamine</t>
  </si>
  <si>
    <t>IYDA020306</t>
  </si>
  <si>
    <t>55</t>
  </si>
  <si>
    <t>Kriitilise infrastruktuuri küberkaitse</t>
  </si>
  <si>
    <t>IYDA020307</t>
  </si>
  <si>
    <t>2025_02</t>
  </si>
  <si>
    <t>Investeeringud</t>
  </si>
  <si>
    <t>15</t>
  </si>
  <si>
    <t>IYDA Programmi tegevus</t>
  </si>
  <si>
    <t>IT investeeringud</t>
  </si>
  <si>
    <t>IYDA Teenus</t>
  </si>
  <si>
    <t>IYDA000000</t>
  </si>
  <si>
    <t>2025_05</t>
  </si>
  <si>
    <t>45</t>
  </si>
  <si>
    <t>Suundumuste, riskide ja mõjude analüüsivõime arendamine</t>
  </si>
  <si>
    <t>*</t>
  </si>
  <si>
    <t>Eesti küberturvalisuse valdkonna tööstuse, tehnoloogia ja teaduse arengu toetamine</t>
  </si>
  <si>
    <t>IYDA020203</t>
  </si>
  <si>
    <t>Infoturbe meetmete arendamine ja nõustamine</t>
  </si>
  <si>
    <t>IYDA020302</t>
  </si>
  <si>
    <t>Küberhügieen ja avalikkuse teadlikkuse tõstmine</t>
  </si>
  <si>
    <t>IYDA020309</t>
  </si>
  <si>
    <t>Küberuumi seire, intsidentide tõkestamine ja haldus</t>
  </si>
  <si>
    <t>IYDA020308</t>
  </si>
  <si>
    <t>Rahvusvahelise koostöö korraldamine</t>
  </si>
  <si>
    <t>IYDA020305</t>
  </si>
  <si>
    <t>Haldus- ja riiklik järelevalve</t>
  </si>
  <si>
    <t>IYDA020303</t>
  </si>
  <si>
    <t>Küberturbe analüüside, ohupildi ja ohuhinnangute tagamine</t>
  </si>
  <si>
    <t>IYDA020202</t>
  </si>
  <si>
    <t>Kinnitatud_eelarve</t>
  </si>
  <si>
    <t>10</t>
  </si>
  <si>
    <t>Arvestuslikud vahendid</t>
  </si>
  <si>
    <t>Investeerimgud km</t>
  </si>
  <si>
    <t>601002</t>
  </si>
  <si>
    <t>XX Programmi tegevus</t>
  </si>
  <si>
    <t>XX Teenus</t>
  </si>
  <si>
    <t>XX01000000</t>
  </si>
  <si>
    <t>Kulude km</t>
  </si>
  <si>
    <t>601000</t>
  </si>
  <si>
    <t>RKAS</t>
  </si>
  <si>
    <t>Digiriigi alusbaasi kindlustamine</t>
  </si>
  <si>
    <t>Allkirjastamisteenuste pakkumine</t>
  </si>
  <si>
    <t>IYDA010217</t>
  </si>
  <si>
    <t>Andmete taaskasutuse ja väärindamise lahenduste pakkumine</t>
  </si>
  <si>
    <t>IYDA010225</t>
  </si>
  <si>
    <t>Andmevahetuse platvormide pakkumine</t>
  </si>
  <si>
    <t>IYDA010227</t>
  </si>
  <si>
    <t>Autentimisteenuste pakkumine</t>
  </si>
  <si>
    <t>IYDA010218</t>
  </si>
  <si>
    <t>Digiriigi tehniliste teenuste ja komponentide taaskasutus</t>
  </si>
  <si>
    <t>IYDA010226</t>
  </si>
  <si>
    <t>Eesti.ee mobiilirakenduse platvormi pakkumine</t>
  </si>
  <si>
    <t>IYDA010224</t>
  </si>
  <si>
    <t>eID integratsioonivahendite tugi</t>
  </si>
  <si>
    <t>IYDA010219</t>
  </si>
  <si>
    <t>eID kompetentsi ja teadmuse pakkumine</t>
  </si>
  <si>
    <t>IYDA010220</t>
  </si>
  <si>
    <t>eID lõppkasutaja rakenduste pakkumine</t>
  </si>
  <si>
    <t>IYDA010228</t>
  </si>
  <si>
    <t>Erilahenduste platvormide arendus</t>
  </si>
  <si>
    <t>IYDA010207</t>
  </si>
  <si>
    <t>Kasutajakogemuse kesksete tööriistade pakkumine</t>
  </si>
  <si>
    <t>IYDA010222</t>
  </si>
  <si>
    <t>Riigiportaali platvormi pakkumine</t>
  </si>
  <si>
    <t>IYDA010229</t>
  </si>
  <si>
    <t>Riigivõrgu teenuste pakkumine</t>
  </si>
  <si>
    <t>IYDA010209</t>
  </si>
  <si>
    <t>Riikliku postkasti platvormi pakkumine</t>
  </si>
  <si>
    <t>IYDA010223</t>
  </si>
  <si>
    <t>Usaldusteenuste korraldamine</t>
  </si>
  <si>
    <t>IYDA010221</t>
  </si>
  <si>
    <t>Valimiste infosüsteemide pakkumine</t>
  </si>
  <si>
    <t>IYDA010206</t>
  </si>
  <si>
    <t>Digiriigi arenguhüpped</t>
  </si>
  <si>
    <t>Bürokrati platvormi pakkumine</t>
  </si>
  <si>
    <t>IYDA010107</t>
  </si>
  <si>
    <t>Kratitoe pakkumine</t>
  </si>
  <si>
    <t>IYDA010106</t>
  </si>
  <si>
    <t>Sündmusteenuste platvormi pakkumine</t>
  </si>
  <si>
    <t>IYDA010102</t>
  </si>
  <si>
    <t>60</t>
  </si>
  <si>
    <t>40</t>
  </si>
  <si>
    <t>Tulud ja tuludest sõltuvad kulud</t>
  </si>
  <si>
    <t>44</t>
  </si>
  <si>
    <t>Majandustegevusest laekuv tulu</t>
  </si>
  <si>
    <t>Mitterahalised vahendid</t>
  </si>
  <si>
    <t>61</t>
  </si>
  <si>
    <t>Tulud</t>
  </si>
  <si>
    <t>320</t>
  </si>
  <si>
    <t>359</t>
  </si>
  <si>
    <t>322</t>
  </si>
  <si>
    <t>Lisaeelarve</t>
  </si>
  <si>
    <t>2025_08</t>
  </si>
  <si>
    <t>_Lai riigikaitse eelarve</t>
  </si>
  <si>
    <t>Reserv</t>
  </si>
  <si>
    <t>2025_04</t>
  </si>
  <si>
    <t>Summa kogusummast cost</t>
  </si>
  <si>
    <t>Investeerimgud km Kokku</t>
  </si>
  <si>
    <t>Kulude km Kokku</t>
  </si>
  <si>
    <t>Arvestuslikud vahendid Kokku</t>
  </si>
  <si>
    <t>Investeeringud Kokku</t>
  </si>
  <si>
    <t>Kulud Kokku</t>
  </si>
  <si>
    <t>Kindlaksmääratud vahendid Kokku</t>
  </si>
  <si>
    <t>Tulud ja tuludest sõltuvad kulud Kokku</t>
  </si>
  <si>
    <t>Majandustegevusest laekuv tulu Kokku</t>
  </si>
  <si>
    <t>Mitterahalised vahendid Kokku</t>
  </si>
  <si>
    <t>Konto_det_Nimi</t>
  </si>
  <si>
    <t>Tööjõukulud</t>
  </si>
  <si>
    <t>Majandamiskulud</t>
  </si>
  <si>
    <t>Materiaalsete ja immateriaalsete vara soetamine/renoveerimine.</t>
  </si>
  <si>
    <t>Muud toetused</t>
  </si>
  <si>
    <t>Käibemaks põhivara soetuselt</t>
  </si>
  <si>
    <t>Käibemaks</t>
  </si>
  <si>
    <t>Muu immateriaalne põhivara</t>
  </si>
  <si>
    <t>Muud tegevuskulud</t>
  </si>
  <si>
    <t>Põhivara amortisatsioon ja ümberhindlus</t>
  </si>
  <si>
    <t>Dokumendi legaliseerimise riigilõiv</t>
  </si>
  <si>
    <t>Saadud välistoetus</t>
  </si>
  <si>
    <t>Tulud transpordi- ja sidealasest tegevusest</t>
  </si>
  <si>
    <t>Käibemaks põhivara soetuselt Kokku</t>
  </si>
  <si>
    <t>Käibemaks Kokku</t>
  </si>
  <si>
    <t>Materiaalsete ja immateriaalsete vara soetamine/renoveerimine. Kokku</t>
  </si>
  <si>
    <t>Muu immateriaalne põhivara Kokku</t>
  </si>
  <si>
    <t>Majandamiskulud Kokku</t>
  </si>
  <si>
    <t>Muud tegevuskulud Kokku</t>
  </si>
  <si>
    <t>Muud toetused Kokku</t>
  </si>
  <si>
    <t>Tööjõukulud Kokku</t>
  </si>
  <si>
    <t>Põhivara amortisatsioon ja ümberhindlus Kokku</t>
  </si>
  <si>
    <t>KK alamstsenaarium</t>
  </si>
  <si>
    <t>Kuni käskkirja jõustumiseni kehtiv 2025. a eelarve</t>
  </si>
  <si>
    <t>2025 a. eelarve kokku</t>
  </si>
  <si>
    <t>Ülekantavad vahendid</t>
  </si>
  <si>
    <t>Vabariigi Valitsuse sihtotstarbelisest reservist</t>
  </si>
  <si>
    <t>Riigi Infosüsteemi Amet</t>
  </si>
  <si>
    <t>Lisa 1</t>
  </si>
  <si>
    <t>Riigi Infosüsteemi Ameti peadirektori käskkirja "Riigi Infosüsteemi Ameti 2025 aasta eelarve piirsummade kinnitamine"muutmine 2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</si>
</sst>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9"/>
      <color indexed="8"/>
      <name val="Aptos Narrow"/>
      <scheme val="minor"/>
    </font>
    <font>
      <b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2" fillId="0" borderId="0" xfId="0" pivotButton="1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1337">
    <dxf>
      <alignment horizontal="center"/>
    </dxf>
    <dxf>
      <alignment vertical="center"/>
    </dxf>
    <dxf>
      <alignment wrapText="1"/>
    </dxf>
    <dxf>
      <alignment horizontal="center"/>
    </dxf>
    <dxf>
      <alignment wrapText="1"/>
    </dxf>
    <dxf>
      <font>
        <b/>
      </font>
    </dxf>
    <dxf>
      <font>
        <b/>
      </font>
    </dxf>
    <dxf>
      <font>
        <b/>
        <family val="2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b/>
      </font>
    </dxf>
    <dxf>
      <font>
        <b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</font>
    </dxf>
    <dxf>
      <font>
        <b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le-Riina Aadamsoo" refreshedDate="45810.545000115744" createdVersion="8" refreshedVersion="8" minRefreshableVersion="3" recordCount="178" xr:uid="{C360349A-D96F-4787-A3D3-6E86B99BFF06}">
  <cacheSource type="worksheet">
    <worksheetSource ref="A1:O179" sheet="Results"/>
  </cacheSource>
  <cacheFields count="15">
    <cacheField name="Aasta" numFmtId="0">
      <sharedItems/>
    </cacheField>
    <cacheField name="ALAMSTSENAARIUM" numFmtId="0">
      <sharedItems count="4">
        <s v="Eelarve_ule"/>
        <s v="Kinnitatud_eelarve"/>
        <s v="Reserv"/>
        <s v="Lisaeelarve" u="1"/>
      </sharedItems>
    </cacheField>
    <cacheField name="Kuu" numFmtId="0">
      <sharedItems count="6">
        <s v="2025_01"/>
        <s v="2025_02"/>
        <s v="2025_05"/>
        <s v="2025"/>
        <s v="2025_04"/>
        <s v="2025_08" u="1"/>
      </sharedItems>
    </cacheField>
    <cacheField name="JUM liigitus" numFmtId="0">
      <sharedItems count="2">
        <s v="Kulud"/>
        <s v="Tulud"/>
      </sharedItems>
    </cacheField>
    <cacheField name="Eelarve_liik" numFmtId="0">
      <sharedItems count="5">
        <s v="20"/>
        <s v="10"/>
        <s v="40"/>
        <s v="44"/>
        <s v="60"/>
      </sharedItems>
    </cacheField>
    <cacheField name="Eelarve_liik_nimi" numFmtId="0">
      <sharedItems count="5">
        <s v="Kindlaksmääratud vahendid"/>
        <s v="Arvestuslikud vahendid"/>
        <s v="Tulud ja tuludest sõltuvad kulud"/>
        <s v="Majandustegevusest laekuv tulu"/>
        <s v="Mitterahalised vahendid"/>
      </sharedItems>
    </cacheField>
    <cacheField name="TKIFKM_JUM" numFmtId="0">
      <sharedItems count="5">
        <s v="Kulud"/>
        <s v="Investeeringud"/>
        <s v="Investeerimgud km"/>
        <s v="Kulude km"/>
        <s v="Tulud"/>
      </sharedItems>
    </cacheField>
    <cacheField name="Konto_det_Nimi" numFmtId="0">
      <sharedItems count="12">
        <s v="Tööjõukulud"/>
        <s v="Majandamiskulud"/>
        <s v="Materiaalsete ja immateriaalsete vara soetamine/renoveerimine."/>
        <s v="Muud toetused"/>
        <s v="Käibemaks põhivara soetuselt"/>
        <s v="Käibemaks"/>
        <s v="Muu immateriaalne põhivara"/>
        <s v="Muud tegevuskulud"/>
        <s v="Põhivara amortisatsioon ja ümberhindlus"/>
        <s v="Dokumendi legaliseerimise riigilõiv"/>
        <s v="Saadud välistoetus"/>
        <s v="Tulud transpordi- ja sidealasest tegevusest"/>
      </sharedItems>
    </cacheField>
    <cacheField name="Konto" numFmtId="0">
      <sharedItems count="11">
        <s v="50"/>
        <s v="55"/>
        <s v="15"/>
        <s v="45"/>
        <s v="601002"/>
        <s v="601000"/>
        <s v="60"/>
        <s v="61"/>
        <s v="320"/>
        <s v="359"/>
        <s v="322"/>
      </sharedItems>
    </cacheField>
    <cacheField name="PRTEGNIMI" numFmtId="0">
      <sharedItems count="6">
        <s v="Küberturvalisuse tagamine"/>
        <s v="IYDA Programmi tegevus"/>
        <s v="Suundumuste, riskide ja mõjude analüüsivõime arendamine"/>
        <s v="XX Programmi tegevus"/>
        <s v="Digiriigi alusbaasi kindlustamine"/>
        <s v="Digiriigi arenguhüpped"/>
      </sharedItems>
    </cacheField>
    <cacheField name="EA_Objekti nimi_JUM" numFmtId="0">
      <sharedItems count="5">
        <s v="_Laiapindne riigikaitse"/>
        <s v="IT investeeringud"/>
        <s v="*"/>
        <s v="RKAS"/>
        <s v="_Lai riigikaitse eelarve" u="1"/>
      </sharedItems>
    </cacheField>
    <cacheField name="TERE_Teenuse_nimi" numFmtId="0">
      <sharedItems count="30">
        <s v="Kübervaldkonna kriisivalmisoleku ja -juhtimise korraldamine"/>
        <s v="Kriitilise infrastruktuuri küberkaitse"/>
        <s v="IYDA Teenus"/>
        <s v="Eesti küberturvalisuse valdkonna tööstuse, tehnoloogia ja teaduse arengu toetamine"/>
        <s v="Infoturbe meetmete arendamine ja nõustamine"/>
        <s v="Küberhügieen ja avalikkuse teadlikkuse tõstmine"/>
        <s v="Küberuumi seire, intsidentide tõkestamine ja haldus"/>
        <s v="Rahvusvahelise koostöö korraldamine"/>
        <s v="Haldus- ja riiklik järelevalve"/>
        <s v="Küberturbe analüüside, ohupildi ja ohuhinnangute tagamine"/>
        <s v="XX Teenus"/>
        <s v="Allkirjastamisteenuste pakkumine"/>
        <s v="Andmete taaskasutuse ja väärindamise lahenduste pakkumine"/>
        <s v="Andmevahetuse platvormide pakkumine"/>
        <s v="Autentimisteenuste pakkumine"/>
        <s v="Digiriigi tehniliste teenuste ja komponentide taaskasutus"/>
        <s v="Eesti.ee mobiilirakenduse platvormi pakkumine"/>
        <s v="eID integratsioonivahendite tugi"/>
        <s v="eID kompetentsi ja teadmuse pakkumine"/>
        <s v="eID lõppkasutaja rakenduste pakkumine"/>
        <s v="Erilahenduste platvormide arendus"/>
        <s v="Kasutajakogemuse kesksete tööriistade pakkumine"/>
        <s v="Riigiportaali platvormi pakkumine"/>
        <s v="Riigivõrgu teenuste pakkumine"/>
        <s v="Riikliku postkasti platvormi pakkumine"/>
        <s v="Usaldusteenuste korraldamine"/>
        <s v="Valimiste infosüsteemide pakkumine"/>
        <s v="Bürokrati platvormi pakkumine"/>
        <s v="Kratitoe pakkumine"/>
        <s v="Sündmusteenuste platvormi pakkumine"/>
      </sharedItems>
    </cacheField>
    <cacheField name="Teenus" numFmtId="0">
      <sharedItems count="30">
        <s v="IYDA020306"/>
        <s v="IYDA020307"/>
        <s v="IYDA000000"/>
        <s v="IYDA020203"/>
        <s v="IYDA020302"/>
        <s v="IYDA020309"/>
        <s v="IYDA020308"/>
        <s v="IYDA020305"/>
        <s v="IYDA020303"/>
        <s v="IYDA020202"/>
        <s v="XX01000000"/>
        <s v="IYDA010217"/>
        <s v="IYDA010225"/>
        <s v="IYDA010227"/>
        <s v="IYDA010218"/>
        <s v="IYDA010226"/>
        <s v="IYDA010224"/>
        <s v="IYDA010219"/>
        <s v="IYDA010220"/>
        <s v="IYDA010228"/>
        <s v="IYDA010207"/>
        <s v="IYDA010222"/>
        <s v="IYDA010229"/>
        <s v="IYDA010209"/>
        <s v="IYDA010223"/>
        <s v="IYDA010221"/>
        <s v="IYDA010206"/>
        <s v="IYDA010107"/>
        <s v="IYDA010106"/>
        <s v="IYDA010102"/>
      </sharedItems>
    </cacheField>
    <cacheField name="cost" numFmtId="0">
      <sharedItems containsSemiMixedTypes="0" containsString="0" containsNumber="1" minValue="-5853969.9996000007" maxValue="9743906.6812999994"/>
    </cacheField>
    <cacheField name="KK alamstsenaarium" numFmtId="0">
      <sharedItems count="4">
        <s v="Kuni käskkirja jõustumiseni kehtiv 2025. a eelarve"/>
        <s v="Eelarve_ule"/>
        <s v="Reserv"/>
        <s v="Lisaeelarv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8">
  <r>
    <s v="2025"/>
    <x v="0"/>
    <x v="0"/>
    <x v="0"/>
    <x v="0"/>
    <x v="0"/>
    <x v="0"/>
    <x v="0"/>
    <x v="0"/>
    <x v="0"/>
    <x v="0"/>
    <x v="0"/>
    <x v="0"/>
    <n v="-32543.625"/>
    <x v="0"/>
  </r>
  <r>
    <s v="2025"/>
    <x v="0"/>
    <x v="0"/>
    <x v="0"/>
    <x v="0"/>
    <x v="0"/>
    <x v="0"/>
    <x v="1"/>
    <x v="1"/>
    <x v="0"/>
    <x v="0"/>
    <x v="1"/>
    <x v="1"/>
    <n v="-153986"/>
    <x v="0"/>
  </r>
  <r>
    <s v="2025"/>
    <x v="0"/>
    <x v="0"/>
    <x v="0"/>
    <x v="0"/>
    <x v="0"/>
    <x v="0"/>
    <x v="1"/>
    <x v="1"/>
    <x v="0"/>
    <x v="0"/>
    <x v="0"/>
    <x v="0"/>
    <n v="-258216"/>
    <x v="0"/>
  </r>
  <r>
    <s v="2025"/>
    <x v="0"/>
    <x v="1"/>
    <x v="0"/>
    <x v="0"/>
    <x v="0"/>
    <x v="1"/>
    <x v="2"/>
    <x v="2"/>
    <x v="1"/>
    <x v="1"/>
    <x v="2"/>
    <x v="2"/>
    <n v="9.9999999999999991E-5"/>
    <x v="1"/>
  </r>
  <r>
    <s v="2025"/>
    <x v="0"/>
    <x v="2"/>
    <x v="0"/>
    <x v="0"/>
    <x v="0"/>
    <x v="1"/>
    <x v="2"/>
    <x v="2"/>
    <x v="1"/>
    <x v="1"/>
    <x v="2"/>
    <x v="2"/>
    <n v="-1437155"/>
    <x v="1"/>
  </r>
  <r>
    <s v="2025"/>
    <x v="0"/>
    <x v="2"/>
    <x v="0"/>
    <x v="0"/>
    <x v="0"/>
    <x v="0"/>
    <x v="3"/>
    <x v="3"/>
    <x v="2"/>
    <x v="2"/>
    <x v="3"/>
    <x v="3"/>
    <n v="-269000"/>
    <x v="1"/>
  </r>
  <r>
    <s v="2025"/>
    <x v="0"/>
    <x v="2"/>
    <x v="0"/>
    <x v="0"/>
    <x v="0"/>
    <x v="0"/>
    <x v="0"/>
    <x v="0"/>
    <x v="0"/>
    <x v="2"/>
    <x v="4"/>
    <x v="4"/>
    <n v="-123200"/>
    <x v="1"/>
  </r>
  <r>
    <s v="2025"/>
    <x v="0"/>
    <x v="2"/>
    <x v="0"/>
    <x v="0"/>
    <x v="0"/>
    <x v="0"/>
    <x v="0"/>
    <x v="0"/>
    <x v="0"/>
    <x v="2"/>
    <x v="5"/>
    <x v="5"/>
    <n v="-75190.2"/>
    <x v="1"/>
  </r>
  <r>
    <s v="2025"/>
    <x v="0"/>
    <x v="2"/>
    <x v="0"/>
    <x v="0"/>
    <x v="0"/>
    <x v="0"/>
    <x v="0"/>
    <x v="0"/>
    <x v="0"/>
    <x v="2"/>
    <x v="6"/>
    <x v="6"/>
    <n v="-242742"/>
    <x v="1"/>
  </r>
  <r>
    <s v="2025"/>
    <x v="0"/>
    <x v="2"/>
    <x v="0"/>
    <x v="0"/>
    <x v="0"/>
    <x v="0"/>
    <x v="0"/>
    <x v="0"/>
    <x v="0"/>
    <x v="2"/>
    <x v="0"/>
    <x v="0"/>
    <n v="-60409.8"/>
    <x v="1"/>
  </r>
  <r>
    <s v="2025"/>
    <x v="0"/>
    <x v="2"/>
    <x v="0"/>
    <x v="0"/>
    <x v="0"/>
    <x v="0"/>
    <x v="0"/>
    <x v="0"/>
    <x v="0"/>
    <x v="2"/>
    <x v="7"/>
    <x v="7"/>
    <n v="-60000"/>
    <x v="1"/>
  </r>
  <r>
    <s v="2025"/>
    <x v="0"/>
    <x v="2"/>
    <x v="0"/>
    <x v="0"/>
    <x v="0"/>
    <x v="0"/>
    <x v="0"/>
    <x v="0"/>
    <x v="2"/>
    <x v="2"/>
    <x v="3"/>
    <x v="3"/>
    <n v="-54467.999999999993"/>
    <x v="1"/>
  </r>
  <r>
    <s v="2025"/>
    <x v="0"/>
    <x v="2"/>
    <x v="0"/>
    <x v="0"/>
    <x v="0"/>
    <x v="0"/>
    <x v="1"/>
    <x v="1"/>
    <x v="0"/>
    <x v="2"/>
    <x v="8"/>
    <x v="8"/>
    <n v="-67400"/>
    <x v="1"/>
  </r>
  <r>
    <s v="2025"/>
    <x v="0"/>
    <x v="2"/>
    <x v="0"/>
    <x v="0"/>
    <x v="0"/>
    <x v="0"/>
    <x v="1"/>
    <x v="1"/>
    <x v="0"/>
    <x v="2"/>
    <x v="4"/>
    <x v="4"/>
    <n v="-70500"/>
    <x v="1"/>
  </r>
  <r>
    <s v="2025"/>
    <x v="0"/>
    <x v="2"/>
    <x v="0"/>
    <x v="0"/>
    <x v="0"/>
    <x v="0"/>
    <x v="1"/>
    <x v="1"/>
    <x v="0"/>
    <x v="2"/>
    <x v="6"/>
    <x v="6"/>
    <n v="-1009969"/>
    <x v="1"/>
  </r>
  <r>
    <s v="2025"/>
    <x v="0"/>
    <x v="2"/>
    <x v="0"/>
    <x v="0"/>
    <x v="0"/>
    <x v="0"/>
    <x v="1"/>
    <x v="1"/>
    <x v="0"/>
    <x v="2"/>
    <x v="7"/>
    <x v="7"/>
    <n v="-45000"/>
    <x v="1"/>
  </r>
  <r>
    <s v="2025"/>
    <x v="0"/>
    <x v="2"/>
    <x v="0"/>
    <x v="0"/>
    <x v="0"/>
    <x v="0"/>
    <x v="1"/>
    <x v="1"/>
    <x v="2"/>
    <x v="2"/>
    <x v="3"/>
    <x v="3"/>
    <n v="-96000"/>
    <x v="1"/>
  </r>
  <r>
    <s v="2025"/>
    <x v="0"/>
    <x v="2"/>
    <x v="0"/>
    <x v="0"/>
    <x v="0"/>
    <x v="0"/>
    <x v="1"/>
    <x v="1"/>
    <x v="2"/>
    <x v="2"/>
    <x v="9"/>
    <x v="9"/>
    <n v="-15214"/>
    <x v="1"/>
  </r>
  <r>
    <s v="2025"/>
    <x v="0"/>
    <x v="0"/>
    <x v="0"/>
    <x v="0"/>
    <x v="0"/>
    <x v="0"/>
    <x v="0"/>
    <x v="0"/>
    <x v="0"/>
    <x v="0"/>
    <x v="1"/>
    <x v="1"/>
    <n v="-54239.375"/>
    <x v="0"/>
  </r>
  <r>
    <s v="2025"/>
    <x v="1"/>
    <x v="3"/>
    <x v="0"/>
    <x v="1"/>
    <x v="1"/>
    <x v="2"/>
    <x v="4"/>
    <x v="4"/>
    <x v="3"/>
    <x v="2"/>
    <x v="10"/>
    <x v="10"/>
    <n v="-443872.35989999998"/>
    <x v="0"/>
  </r>
  <r>
    <s v="2025"/>
    <x v="1"/>
    <x v="3"/>
    <x v="0"/>
    <x v="1"/>
    <x v="1"/>
    <x v="2"/>
    <x v="4"/>
    <x v="4"/>
    <x v="3"/>
    <x v="1"/>
    <x v="10"/>
    <x v="10"/>
    <n v="-1598706.3200000003"/>
    <x v="0"/>
  </r>
  <r>
    <s v="2025"/>
    <x v="1"/>
    <x v="3"/>
    <x v="0"/>
    <x v="1"/>
    <x v="1"/>
    <x v="3"/>
    <x v="5"/>
    <x v="5"/>
    <x v="3"/>
    <x v="2"/>
    <x v="10"/>
    <x v="10"/>
    <n v="-2739366.06"/>
    <x v="0"/>
  </r>
  <r>
    <s v="2025"/>
    <x v="1"/>
    <x v="3"/>
    <x v="0"/>
    <x v="1"/>
    <x v="1"/>
    <x v="3"/>
    <x v="5"/>
    <x v="5"/>
    <x v="3"/>
    <x v="3"/>
    <x v="10"/>
    <x v="10"/>
    <n v="-452.86999999999989"/>
    <x v="0"/>
  </r>
  <r>
    <s v="2025"/>
    <x v="1"/>
    <x v="3"/>
    <x v="0"/>
    <x v="0"/>
    <x v="0"/>
    <x v="1"/>
    <x v="2"/>
    <x v="2"/>
    <x v="1"/>
    <x v="1"/>
    <x v="2"/>
    <x v="2"/>
    <n v="-3399085.9999000002"/>
    <x v="0"/>
  </r>
  <r>
    <s v="2025"/>
    <x v="1"/>
    <x v="3"/>
    <x v="0"/>
    <x v="0"/>
    <x v="0"/>
    <x v="1"/>
    <x v="6"/>
    <x v="2"/>
    <x v="1"/>
    <x v="1"/>
    <x v="2"/>
    <x v="2"/>
    <n v="-717000"/>
    <x v="0"/>
  </r>
  <r>
    <s v="2025"/>
    <x v="1"/>
    <x v="3"/>
    <x v="0"/>
    <x v="0"/>
    <x v="0"/>
    <x v="0"/>
    <x v="0"/>
    <x v="0"/>
    <x v="4"/>
    <x v="2"/>
    <x v="11"/>
    <x v="11"/>
    <n v="-382135.56491083396"/>
    <x v="0"/>
  </r>
  <r>
    <s v="2025"/>
    <x v="1"/>
    <x v="3"/>
    <x v="0"/>
    <x v="0"/>
    <x v="0"/>
    <x v="0"/>
    <x v="0"/>
    <x v="0"/>
    <x v="4"/>
    <x v="2"/>
    <x v="12"/>
    <x v="12"/>
    <n v="-883317.37000424531"/>
    <x v="0"/>
  </r>
  <r>
    <s v="2025"/>
    <x v="1"/>
    <x v="3"/>
    <x v="0"/>
    <x v="0"/>
    <x v="0"/>
    <x v="0"/>
    <x v="0"/>
    <x v="0"/>
    <x v="4"/>
    <x v="2"/>
    <x v="13"/>
    <x v="13"/>
    <n v="-1059010.631814315"/>
    <x v="0"/>
  </r>
  <r>
    <s v="2025"/>
    <x v="1"/>
    <x v="3"/>
    <x v="0"/>
    <x v="0"/>
    <x v="0"/>
    <x v="0"/>
    <x v="0"/>
    <x v="0"/>
    <x v="4"/>
    <x v="2"/>
    <x v="14"/>
    <x v="14"/>
    <n v="-651464.94106440304"/>
    <x v="0"/>
  </r>
  <r>
    <s v="2025"/>
    <x v="1"/>
    <x v="3"/>
    <x v="0"/>
    <x v="0"/>
    <x v="0"/>
    <x v="0"/>
    <x v="0"/>
    <x v="0"/>
    <x v="4"/>
    <x v="2"/>
    <x v="15"/>
    <x v="15"/>
    <n v="-116709.73558285585"/>
    <x v="0"/>
  </r>
  <r>
    <s v="2025"/>
    <x v="1"/>
    <x v="3"/>
    <x v="0"/>
    <x v="0"/>
    <x v="0"/>
    <x v="0"/>
    <x v="0"/>
    <x v="0"/>
    <x v="4"/>
    <x v="2"/>
    <x v="16"/>
    <x v="16"/>
    <n v="-346403.51647800964"/>
    <x v="0"/>
  </r>
  <r>
    <s v="2025"/>
    <x v="1"/>
    <x v="3"/>
    <x v="0"/>
    <x v="0"/>
    <x v="0"/>
    <x v="0"/>
    <x v="0"/>
    <x v="0"/>
    <x v="4"/>
    <x v="2"/>
    <x v="17"/>
    <x v="17"/>
    <n v="-181248.06569911682"/>
    <x v="0"/>
  </r>
  <r>
    <s v="2025"/>
    <x v="1"/>
    <x v="3"/>
    <x v="0"/>
    <x v="0"/>
    <x v="0"/>
    <x v="0"/>
    <x v="0"/>
    <x v="0"/>
    <x v="4"/>
    <x v="2"/>
    <x v="18"/>
    <x v="18"/>
    <n v="-366101.61861793621"/>
    <x v="0"/>
  </r>
  <r>
    <s v="2025"/>
    <x v="1"/>
    <x v="3"/>
    <x v="0"/>
    <x v="0"/>
    <x v="0"/>
    <x v="0"/>
    <x v="0"/>
    <x v="0"/>
    <x v="4"/>
    <x v="2"/>
    <x v="19"/>
    <x v="19"/>
    <n v="-546162.43009945564"/>
    <x v="0"/>
  </r>
  <r>
    <s v="2025"/>
    <x v="1"/>
    <x v="3"/>
    <x v="0"/>
    <x v="0"/>
    <x v="0"/>
    <x v="0"/>
    <x v="0"/>
    <x v="0"/>
    <x v="4"/>
    <x v="2"/>
    <x v="20"/>
    <x v="20"/>
    <n v="-377772.68312517268"/>
    <x v="0"/>
  </r>
  <r>
    <s v="2025"/>
    <x v="1"/>
    <x v="3"/>
    <x v="0"/>
    <x v="0"/>
    <x v="0"/>
    <x v="0"/>
    <x v="0"/>
    <x v="0"/>
    <x v="4"/>
    <x v="2"/>
    <x v="21"/>
    <x v="21"/>
    <n v="-333557.03655442409"/>
    <x v="0"/>
  </r>
  <r>
    <s v="2025"/>
    <x v="1"/>
    <x v="3"/>
    <x v="0"/>
    <x v="0"/>
    <x v="0"/>
    <x v="0"/>
    <x v="0"/>
    <x v="0"/>
    <x v="4"/>
    <x v="2"/>
    <x v="22"/>
    <x v="22"/>
    <n v="-665420.78824182367"/>
    <x v="0"/>
  </r>
  <r>
    <s v="2025"/>
    <x v="1"/>
    <x v="3"/>
    <x v="0"/>
    <x v="0"/>
    <x v="0"/>
    <x v="0"/>
    <x v="0"/>
    <x v="0"/>
    <x v="4"/>
    <x v="2"/>
    <x v="23"/>
    <x v="23"/>
    <n v="-1356138.495597369"/>
    <x v="0"/>
  </r>
  <r>
    <s v="2025"/>
    <x v="1"/>
    <x v="3"/>
    <x v="0"/>
    <x v="0"/>
    <x v="0"/>
    <x v="0"/>
    <x v="0"/>
    <x v="0"/>
    <x v="4"/>
    <x v="2"/>
    <x v="24"/>
    <x v="24"/>
    <n v="-354241.23294728412"/>
    <x v="0"/>
  </r>
  <r>
    <s v="2025"/>
    <x v="1"/>
    <x v="3"/>
    <x v="0"/>
    <x v="0"/>
    <x v="0"/>
    <x v="0"/>
    <x v="0"/>
    <x v="0"/>
    <x v="4"/>
    <x v="2"/>
    <x v="25"/>
    <x v="25"/>
    <n v="-533014.56983428821"/>
    <x v="0"/>
  </r>
  <r>
    <s v="2025"/>
    <x v="1"/>
    <x v="3"/>
    <x v="0"/>
    <x v="0"/>
    <x v="0"/>
    <x v="0"/>
    <x v="0"/>
    <x v="0"/>
    <x v="4"/>
    <x v="2"/>
    <x v="26"/>
    <x v="26"/>
    <n v="-384999.73627949203"/>
    <x v="0"/>
  </r>
  <r>
    <s v="2025"/>
    <x v="1"/>
    <x v="3"/>
    <x v="0"/>
    <x v="0"/>
    <x v="0"/>
    <x v="0"/>
    <x v="0"/>
    <x v="0"/>
    <x v="5"/>
    <x v="2"/>
    <x v="27"/>
    <x v="27"/>
    <n v="-312139.278695288"/>
    <x v="0"/>
  </r>
  <r>
    <s v="2025"/>
    <x v="1"/>
    <x v="3"/>
    <x v="0"/>
    <x v="0"/>
    <x v="0"/>
    <x v="0"/>
    <x v="0"/>
    <x v="0"/>
    <x v="5"/>
    <x v="2"/>
    <x v="28"/>
    <x v="28"/>
    <n v="-134801.35368376755"/>
    <x v="0"/>
  </r>
  <r>
    <s v="2025"/>
    <x v="1"/>
    <x v="3"/>
    <x v="0"/>
    <x v="0"/>
    <x v="0"/>
    <x v="0"/>
    <x v="0"/>
    <x v="0"/>
    <x v="5"/>
    <x v="2"/>
    <x v="29"/>
    <x v="29"/>
    <n v="-569557.84457168379"/>
    <x v="0"/>
  </r>
  <r>
    <s v="2025"/>
    <x v="1"/>
    <x v="3"/>
    <x v="0"/>
    <x v="0"/>
    <x v="0"/>
    <x v="0"/>
    <x v="0"/>
    <x v="0"/>
    <x v="0"/>
    <x v="2"/>
    <x v="8"/>
    <x v="8"/>
    <n v="-892801.56355810561"/>
    <x v="0"/>
  </r>
  <r>
    <s v="2025"/>
    <x v="1"/>
    <x v="3"/>
    <x v="0"/>
    <x v="0"/>
    <x v="0"/>
    <x v="0"/>
    <x v="0"/>
    <x v="0"/>
    <x v="0"/>
    <x v="2"/>
    <x v="4"/>
    <x v="4"/>
    <n v="-526800.68019144051"/>
    <x v="0"/>
  </r>
  <r>
    <s v="2025"/>
    <x v="1"/>
    <x v="3"/>
    <x v="0"/>
    <x v="0"/>
    <x v="0"/>
    <x v="0"/>
    <x v="0"/>
    <x v="0"/>
    <x v="0"/>
    <x v="2"/>
    <x v="1"/>
    <x v="1"/>
    <n v="-625638.7232195501"/>
    <x v="0"/>
  </r>
  <r>
    <s v="2025"/>
    <x v="1"/>
    <x v="3"/>
    <x v="0"/>
    <x v="0"/>
    <x v="0"/>
    <x v="0"/>
    <x v="0"/>
    <x v="0"/>
    <x v="0"/>
    <x v="2"/>
    <x v="5"/>
    <x v="5"/>
    <n v="-366231.6579630085"/>
    <x v="0"/>
  </r>
  <r>
    <s v="2025"/>
    <x v="1"/>
    <x v="3"/>
    <x v="0"/>
    <x v="0"/>
    <x v="0"/>
    <x v="0"/>
    <x v="0"/>
    <x v="0"/>
    <x v="0"/>
    <x v="2"/>
    <x v="6"/>
    <x v="6"/>
    <n v="-4008370.1900624996"/>
    <x v="0"/>
  </r>
  <r>
    <s v="2025"/>
    <x v="1"/>
    <x v="3"/>
    <x v="0"/>
    <x v="0"/>
    <x v="0"/>
    <x v="0"/>
    <x v="0"/>
    <x v="0"/>
    <x v="0"/>
    <x v="2"/>
    <x v="0"/>
    <x v="0"/>
    <n v="-582255.4040084955"/>
    <x v="0"/>
  </r>
  <r>
    <s v="2025"/>
    <x v="1"/>
    <x v="3"/>
    <x v="0"/>
    <x v="0"/>
    <x v="0"/>
    <x v="0"/>
    <x v="0"/>
    <x v="0"/>
    <x v="0"/>
    <x v="2"/>
    <x v="7"/>
    <x v="7"/>
    <n v="-164495.9488373147"/>
    <x v="0"/>
  </r>
  <r>
    <s v="2025"/>
    <x v="1"/>
    <x v="3"/>
    <x v="0"/>
    <x v="0"/>
    <x v="0"/>
    <x v="0"/>
    <x v="0"/>
    <x v="0"/>
    <x v="2"/>
    <x v="2"/>
    <x v="3"/>
    <x v="3"/>
    <n v="-318208.24342490046"/>
    <x v="0"/>
  </r>
  <r>
    <s v="2025"/>
    <x v="1"/>
    <x v="3"/>
    <x v="0"/>
    <x v="0"/>
    <x v="0"/>
    <x v="0"/>
    <x v="0"/>
    <x v="0"/>
    <x v="2"/>
    <x v="2"/>
    <x v="9"/>
    <x v="9"/>
    <n v="-539941.48538288893"/>
    <x v="0"/>
  </r>
  <r>
    <s v="2025"/>
    <x v="1"/>
    <x v="3"/>
    <x v="0"/>
    <x v="0"/>
    <x v="0"/>
    <x v="0"/>
    <x v="1"/>
    <x v="1"/>
    <x v="4"/>
    <x v="2"/>
    <x v="11"/>
    <x v="11"/>
    <n v="-339141.40713409614"/>
    <x v="0"/>
  </r>
  <r>
    <s v="2025"/>
    <x v="1"/>
    <x v="3"/>
    <x v="0"/>
    <x v="0"/>
    <x v="0"/>
    <x v="0"/>
    <x v="1"/>
    <x v="1"/>
    <x v="4"/>
    <x v="2"/>
    <x v="12"/>
    <x v="12"/>
    <n v="-139599.58953748841"/>
    <x v="0"/>
  </r>
  <r>
    <s v="2025"/>
    <x v="1"/>
    <x v="3"/>
    <x v="0"/>
    <x v="0"/>
    <x v="0"/>
    <x v="0"/>
    <x v="1"/>
    <x v="1"/>
    <x v="4"/>
    <x v="2"/>
    <x v="13"/>
    <x v="13"/>
    <n v="-216921.43182683285"/>
    <x v="0"/>
  </r>
  <r>
    <s v="2025"/>
    <x v="1"/>
    <x v="3"/>
    <x v="0"/>
    <x v="0"/>
    <x v="0"/>
    <x v="0"/>
    <x v="1"/>
    <x v="1"/>
    <x v="4"/>
    <x v="2"/>
    <x v="14"/>
    <x v="14"/>
    <n v="-736056.49827993009"/>
    <x v="0"/>
  </r>
  <r>
    <s v="2025"/>
    <x v="1"/>
    <x v="3"/>
    <x v="0"/>
    <x v="0"/>
    <x v="0"/>
    <x v="0"/>
    <x v="1"/>
    <x v="1"/>
    <x v="4"/>
    <x v="2"/>
    <x v="15"/>
    <x v="15"/>
    <n v="-13904.175230502477"/>
    <x v="0"/>
  </r>
  <r>
    <s v="2025"/>
    <x v="1"/>
    <x v="3"/>
    <x v="0"/>
    <x v="0"/>
    <x v="0"/>
    <x v="0"/>
    <x v="1"/>
    <x v="1"/>
    <x v="4"/>
    <x v="2"/>
    <x v="16"/>
    <x v="16"/>
    <n v="-204375.0852100777"/>
    <x v="0"/>
  </r>
  <r>
    <s v="2025"/>
    <x v="1"/>
    <x v="3"/>
    <x v="0"/>
    <x v="0"/>
    <x v="0"/>
    <x v="0"/>
    <x v="1"/>
    <x v="1"/>
    <x v="4"/>
    <x v="2"/>
    <x v="17"/>
    <x v="17"/>
    <n v="-132309.1741007021"/>
    <x v="0"/>
  </r>
  <r>
    <s v="2025"/>
    <x v="1"/>
    <x v="3"/>
    <x v="0"/>
    <x v="0"/>
    <x v="0"/>
    <x v="0"/>
    <x v="1"/>
    <x v="1"/>
    <x v="4"/>
    <x v="2"/>
    <x v="18"/>
    <x v="18"/>
    <n v="-205603.65895615052"/>
    <x v="0"/>
  </r>
  <r>
    <s v="2025"/>
    <x v="1"/>
    <x v="3"/>
    <x v="0"/>
    <x v="0"/>
    <x v="0"/>
    <x v="0"/>
    <x v="1"/>
    <x v="1"/>
    <x v="4"/>
    <x v="2"/>
    <x v="19"/>
    <x v="19"/>
    <n v="-369898.54780371086"/>
    <x v="0"/>
  </r>
  <r>
    <s v="2025"/>
    <x v="1"/>
    <x v="3"/>
    <x v="0"/>
    <x v="0"/>
    <x v="0"/>
    <x v="0"/>
    <x v="1"/>
    <x v="1"/>
    <x v="4"/>
    <x v="2"/>
    <x v="20"/>
    <x v="20"/>
    <n v="-235050.62430483827"/>
    <x v="0"/>
  </r>
  <r>
    <s v="2025"/>
    <x v="1"/>
    <x v="3"/>
    <x v="0"/>
    <x v="0"/>
    <x v="0"/>
    <x v="0"/>
    <x v="1"/>
    <x v="1"/>
    <x v="4"/>
    <x v="2"/>
    <x v="21"/>
    <x v="21"/>
    <n v="-46420.834541606906"/>
    <x v="0"/>
  </r>
  <r>
    <s v="2025"/>
    <x v="1"/>
    <x v="3"/>
    <x v="0"/>
    <x v="0"/>
    <x v="0"/>
    <x v="0"/>
    <x v="1"/>
    <x v="1"/>
    <x v="4"/>
    <x v="2"/>
    <x v="22"/>
    <x v="22"/>
    <n v="-143992.0899923761"/>
    <x v="0"/>
  </r>
  <r>
    <s v="2025"/>
    <x v="1"/>
    <x v="3"/>
    <x v="0"/>
    <x v="0"/>
    <x v="0"/>
    <x v="0"/>
    <x v="1"/>
    <x v="1"/>
    <x v="4"/>
    <x v="2"/>
    <x v="23"/>
    <x v="23"/>
    <n v="-249605.54159977648"/>
    <x v="0"/>
  </r>
  <r>
    <s v="2025"/>
    <x v="1"/>
    <x v="3"/>
    <x v="0"/>
    <x v="0"/>
    <x v="0"/>
    <x v="0"/>
    <x v="1"/>
    <x v="1"/>
    <x v="4"/>
    <x v="2"/>
    <x v="24"/>
    <x v="24"/>
    <n v="-114996.70485733004"/>
    <x v="0"/>
  </r>
  <r>
    <s v="2025"/>
    <x v="1"/>
    <x v="3"/>
    <x v="0"/>
    <x v="0"/>
    <x v="0"/>
    <x v="0"/>
    <x v="1"/>
    <x v="1"/>
    <x v="4"/>
    <x v="2"/>
    <x v="25"/>
    <x v="25"/>
    <n v="-71666.069459312203"/>
    <x v="0"/>
  </r>
  <r>
    <s v="2025"/>
    <x v="1"/>
    <x v="3"/>
    <x v="0"/>
    <x v="0"/>
    <x v="0"/>
    <x v="0"/>
    <x v="1"/>
    <x v="1"/>
    <x v="4"/>
    <x v="2"/>
    <x v="26"/>
    <x v="26"/>
    <n v="-99278.905076083785"/>
    <x v="0"/>
  </r>
  <r>
    <s v="2025"/>
    <x v="1"/>
    <x v="3"/>
    <x v="0"/>
    <x v="0"/>
    <x v="0"/>
    <x v="0"/>
    <x v="1"/>
    <x v="1"/>
    <x v="4"/>
    <x v="3"/>
    <x v="23"/>
    <x v="23"/>
    <n v="-2060"/>
    <x v="0"/>
  </r>
  <r>
    <s v="2025"/>
    <x v="1"/>
    <x v="3"/>
    <x v="0"/>
    <x v="0"/>
    <x v="0"/>
    <x v="0"/>
    <x v="1"/>
    <x v="1"/>
    <x v="5"/>
    <x v="2"/>
    <x v="27"/>
    <x v="27"/>
    <n v="-44853.895188179413"/>
    <x v="0"/>
  </r>
  <r>
    <s v="2025"/>
    <x v="1"/>
    <x v="3"/>
    <x v="0"/>
    <x v="0"/>
    <x v="0"/>
    <x v="0"/>
    <x v="1"/>
    <x v="1"/>
    <x v="5"/>
    <x v="2"/>
    <x v="28"/>
    <x v="28"/>
    <n v="-19999.811389025526"/>
    <x v="0"/>
  </r>
  <r>
    <s v="2025"/>
    <x v="1"/>
    <x v="3"/>
    <x v="0"/>
    <x v="0"/>
    <x v="0"/>
    <x v="0"/>
    <x v="1"/>
    <x v="1"/>
    <x v="5"/>
    <x v="2"/>
    <x v="29"/>
    <x v="29"/>
    <n v="-224628.51992341207"/>
    <x v="0"/>
  </r>
  <r>
    <s v="2025"/>
    <x v="1"/>
    <x v="3"/>
    <x v="0"/>
    <x v="0"/>
    <x v="0"/>
    <x v="0"/>
    <x v="1"/>
    <x v="1"/>
    <x v="0"/>
    <x v="2"/>
    <x v="8"/>
    <x v="8"/>
    <n v="-82375.409686384359"/>
    <x v="0"/>
  </r>
  <r>
    <s v="2025"/>
    <x v="1"/>
    <x v="3"/>
    <x v="0"/>
    <x v="0"/>
    <x v="0"/>
    <x v="0"/>
    <x v="1"/>
    <x v="1"/>
    <x v="0"/>
    <x v="2"/>
    <x v="4"/>
    <x v="4"/>
    <n v="-87113.69080198124"/>
    <x v="0"/>
  </r>
  <r>
    <s v="2025"/>
    <x v="1"/>
    <x v="3"/>
    <x v="0"/>
    <x v="0"/>
    <x v="0"/>
    <x v="0"/>
    <x v="1"/>
    <x v="1"/>
    <x v="0"/>
    <x v="2"/>
    <x v="1"/>
    <x v="1"/>
    <n v="-390032.82968337217"/>
    <x v="0"/>
  </r>
  <r>
    <s v="2025"/>
    <x v="1"/>
    <x v="3"/>
    <x v="0"/>
    <x v="0"/>
    <x v="0"/>
    <x v="0"/>
    <x v="1"/>
    <x v="1"/>
    <x v="0"/>
    <x v="2"/>
    <x v="5"/>
    <x v="5"/>
    <n v="-243734.47063252254"/>
    <x v="0"/>
  </r>
  <r>
    <s v="2025"/>
    <x v="1"/>
    <x v="3"/>
    <x v="0"/>
    <x v="0"/>
    <x v="0"/>
    <x v="0"/>
    <x v="1"/>
    <x v="1"/>
    <x v="0"/>
    <x v="2"/>
    <x v="6"/>
    <x v="6"/>
    <n v="-1961998.8898560638"/>
    <x v="0"/>
  </r>
  <r>
    <s v="2025"/>
    <x v="1"/>
    <x v="3"/>
    <x v="0"/>
    <x v="0"/>
    <x v="0"/>
    <x v="0"/>
    <x v="1"/>
    <x v="1"/>
    <x v="0"/>
    <x v="2"/>
    <x v="0"/>
    <x v="0"/>
    <n v="-84849.734935949673"/>
    <x v="0"/>
  </r>
  <r>
    <s v="2025"/>
    <x v="1"/>
    <x v="3"/>
    <x v="0"/>
    <x v="0"/>
    <x v="0"/>
    <x v="0"/>
    <x v="1"/>
    <x v="1"/>
    <x v="0"/>
    <x v="2"/>
    <x v="7"/>
    <x v="7"/>
    <n v="-35688.232822362646"/>
    <x v="0"/>
  </r>
  <r>
    <s v="2025"/>
    <x v="1"/>
    <x v="3"/>
    <x v="0"/>
    <x v="0"/>
    <x v="0"/>
    <x v="0"/>
    <x v="1"/>
    <x v="1"/>
    <x v="2"/>
    <x v="2"/>
    <x v="3"/>
    <x v="3"/>
    <n v="-220027.51743750469"/>
    <x v="0"/>
  </r>
  <r>
    <s v="2025"/>
    <x v="1"/>
    <x v="3"/>
    <x v="0"/>
    <x v="0"/>
    <x v="0"/>
    <x v="0"/>
    <x v="1"/>
    <x v="1"/>
    <x v="2"/>
    <x v="2"/>
    <x v="9"/>
    <x v="9"/>
    <n v="-50139.15923242845"/>
    <x v="0"/>
  </r>
  <r>
    <s v="2025"/>
    <x v="1"/>
    <x v="3"/>
    <x v="0"/>
    <x v="0"/>
    <x v="0"/>
    <x v="0"/>
    <x v="7"/>
    <x v="6"/>
    <x v="4"/>
    <x v="2"/>
    <x v="11"/>
    <x v="11"/>
    <n v="-899.25000000000023"/>
    <x v="0"/>
  </r>
  <r>
    <s v="2025"/>
    <x v="1"/>
    <x v="3"/>
    <x v="0"/>
    <x v="0"/>
    <x v="0"/>
    <x v="0"/>
    <x v="7"/>
    <x v="6"/>
    <x v="4"/>
    <x v="2"/>
    <x v="12"/>
    <x v="12"/>
    <n v="-1372.5000000000002"/>
    <x v="0"/>
  </r>
  <r>
    <s v="2025"/>
    <x v="1"/>
    <x v="3"/>
    <x v="0"/>
    <x v="0"/>
    <x v="0"/>
    <x v="0"/>
    <x v="7"/>
    <x v="6"/>
    <x v="4"/>
    <x v="2"/>
    <x v="13"/>
    <x v="13"/>
    <n v="-1667.2500000000002"/>
    <x v="0"/>
  </r>
  <r>
    <s v="2025"/>
    <x v="1"/>
    <x v="3"/>
    <x v="0"/>
    <x v="0"/>
    <x v="0"/>
    <x v="0"/>
    <x v="7"/>
    <x v="6"/>
    <x v="4"/>
    <x v="2"/>
    <x v="14"/>
    <x v="14"/>
    <n v="-1989.75"/>
    <x v="0"/>
  </r>
  <r>
    <s v="2025"/>
    <x v="1"/>
    <x v="3"/>
    <x v="0"/>
    <x v="0"/>
    <x v="0"/>
    <x v="0"/>
    <x v="7"/>
    <x v="6"/>
    <x v="4"/>
    <x v="2"/>
    <x v="15"/>
    <x v="15"/>
    <n v="-126.37500000000001"/>
    <x v="0"/>
  </r>
  <r>
    <s v="2025"/>
    <x v="1"/>
    <x v="3"/>
    <x v="0"/>
    <x v="0"/>
    <x v="0"/>
    <x v="0"/>
    <x v="7"/>
    <x v="6"/>
    <x v="4"/>
    <x v="2"/>
    <x v="16"/>
    <x v="16"/>
    <n v="-915"/>
    <x v="0"/>
  </r>
  <r>
    <s v="2025"/>
    <x v="1"/>
    <x v="3"/>
    <x v="0"/>
    <x v="0"/>
    <x v="0"/>
    <x v="0"/>
    <x v="7"/>
    <x v="6"/>
    <x v="4"/>
    <x v="2"/>
    <x v="17"/>
    <x v="17"/>
    <n v="-662.62500000000011"/>
    <x v="0"/>
  </r>
  <r>
    <s v="2025"/>
    <x v="1"/>
    <x v="3"/>
    <x v="0"/>
    <x v="0"/>
    <x v="0"/>
    <x v="0"/>
    <x v="7"/>
    <x v="6"/>
    <x v="4"/>
    <x v="2"/>
    <x v="18"/>
    <x v="18"/>
    <n v="-686.25"/>
    <x v="0"/>
  </r>
  <r>
    <s v="2025"/>
    <x v="1"/>
    <x v="3"/>
    <x v="0"/>
    <x v="0"/>
    <x v="0"/>
    <x v="0"/>
    <x v="7"/>
    <x v="6"/>
    <x v="4"/>
    <x v="2"/>
    <x v="19"/>
    <x v="19"/>
    <n v="-889.50000000000011"/>
    <x v="0"/>
  </r>
  <r>
    <s v="2025"/>
    <x v="1"/>
    <x v="3"/>
    <x v="0"/>
    <x v="0"/>
    <x v="0"/>
    <x v="0"/>
    <x v="7"/>
    <x v="6"/>
    <x v="4"/>
    <x v="2"/>
    <x v="20"/>
    <x v="20"/>
    <n v="-243.375"/>
    <x v="0"/>
  </r>
  <r>
    <s v="2025"/>
    <x v="1"/>
    <x v="3"/>
    <x v="0"/>
    <x v="0"/>
    <x v="0"/>
    <x v="0"/>
    <x v="7"/>
    <x v="6"/>
    <x v="4"/>
    <x v="2"/>
    <x v="21"/>
    <x v="21"/>
    <n v="-199.12500000000003"/>
    <x v="0"/>
  </r>
  <r>
    <s v="2025"/>
    <x v="1"/>
    <x v="3"/>
    <x v="0"/>
    <x v="0"/>
    <x v="0"/>
    <x v="0"/>
    <x v="7"/>
    <x v="6"/>
    <x v="4"/>
    <x v="2"/>
    <x v="22"/>
    <x v="22"/>
    <n v="-1250.2500000000002"/>
    <x v="0"/>
  </r>
  <r>
    <s v="2025"/>
    <x v="1"/>
    <x v="3"/>
    <x v="0"/>
    <x v="0"/>
    <x v="0"/>
    <x v="0"/>
    <x v="7"/>
    <x v="6"/>
    <x v="4"/>
    <x v="2"/>
    <x v="23"/>
    <x v="23"/>
    <n v="-3853.8750000000005"/>
    <x v="0"/>
  </r>
  <r>
    <s v="2025"/>
    <x v="1"/>
    <x v="3"/>
    <x v="0"/>
    <x v="0"/>
    <x v="0"/>
    <x v="0"/>
    <x v="7"/>
    <x v="6"/>
    <x v="4"/>
    <x v="2"/>
    <x v="24"/>
    <x v="24"/>
    <n v="-691.12500000000034"/>
    <x v="0"/>
  </r>
  <r>
    <s v="2025"/>
    <x v="1"/>
    <x v="3"/>
    <x v="0"/>
    <x v="0"/>
    <x v="0"/>
    <x v="0"/>
    <x v="7"/>
    <x v="6"/>
    <x v="4"/>
    <x v="2"/>
    <x v="25"/>
    <x v="25"/>
    <n v="-1275.375"/>
    <x v="0"/>
  </r>
  <r>
    <s v="2025"/>
    <x v="1"/>
    <x v="3"/>
    <x v="0"/>
    <x v="0"/>
    <x v="0"/>
    <x v="0"/>
    <x v="7"/>
    <x v="6"/>
    <x v="4"/>
    <x v="2"/>
    <x v="26"/>
    <x v="26"/>
    <n v="-1295.6250000000002"/>
    <x v="0"/>
  </r>
  <r>
    <s v="2025"/>
    <x v="1"/>
    <x v="3"/>
    <x v="0"/>
    <x v="0"/>
    <x v="0"/>
    <x v="0"/>
    <x v="7"/>
    <x v="6"/>
    <x v="5"/>
    <x v="2"/>
    <x v="27"/>
    <x v="27"/>
    <n v="-967.12500000000045"/>
    <x v="0"/>
  </r>
  <r>
    <s v="2025"/>
    <x v="1"/>
    <x v="3"/>
    <x v="0"/>
    <x v="0"/>
    <x v="0"/>
    <x v="0"/>
    <x v="7"/>
    <x v="6"/>
    <x v="5"/>
    <x v="2"/>
    <x v="28"/>
    <x v="28"/>
    <n v="-689.25"/>
    <x v="0"/>
  </r>
  <r>
    <s v="2025"/>
    <x v="1"/>
    <x v="3"/>
    <x v="0"/>
    <x v="0"/>
    <x v="0"/>
    <x v="0"/>
    <x v="7"/>
    <x v="6"/>
    <x v="5"/>
    <x v="2"/>
    <x v="29"/>
    <x v="29"/>
    <n v="-2335.5"/>
    <x v="0"/>
  </r>
  <r>
    <s v="2025"/>
    <x v="1"/>
    <x v="3"/>
    <x v="0"/>
    <x v="0"/>
    <x v="0"/>
    <x v="0"/>
    <x v="7"/>
    <x v="6"/>
    <x v="0"/>
    <x v="2"/>
    <x v="8"/>
    <x v="8"/>
    <n v="-801"/>
    <x v="0"/>
  </r>
  <r>
    <s v="2025"/>
    <x v="1"/>
    <x v="3"/>
    <x v="0"/>
    <x v="0"/>
    <x v="0"/>
    <x v="0"/>
    <x v="7"/>
    <x v="6"/>
    <x v="0"/>
    <x v="2"/>
    <x v="4"/>
    <x v="4"/>
    <n v="-607.12500000000011"/>
    <x v="0"/>
  </r>
  <r>
    <s v="2025"/>
    <x v="1"/>
    <x v="3"/>
    <x v="0"/>
    <x v="0"/>
    <x v="0"/>
    <x v="0"/>
    <x v="7"/>
    <x v="6"/>
    <x v="0"/>
    <x v="2"/>
    <x v="1"/>
    <x v="1"/>
    <n v="-1923.75"/>
    <x v="0"/>
  </r>
  <r>
    <s v="2025"/>
    <x v="1"/>
    <x v="3"/>
    <x v="0"/>
    <x v="0"/>
    <x v="0"/>
    <x v="0"/>
    <x v="7"/>
    <x v="6"/>
    <x v="0"/>
    <x v="2"/>
    <x v="5"/>
    <x v="5"/>
    <n v="-588.75000000000034"/>
    <x v="0"/>
  </r>
  <r>
    <s v="2025"/>
    <x v="1"/>
    <x v="3"/>
    <x v="0"/>
    <x v="0"/>
    <x v="0"/>
    <x v="0"/>
    <x v="7"/>
    <x v="6"/>
    <x v="0"/>
    <x v="2"/>
    <x v="6"/>
    <x v="6"/>
    <n v="-2680992.125"/>
    <x v="0"/>
  </r>
  <r>
    <s v="2025"/>
    <x v="1"/>
    <x v="3"/>
    <x v="0"/>
    <x v="0"/>
    <x v="0"/>
    <x v="0"/>
    <x v="7"/>
    <x v="6"/>
    <x v="0"/>
    <x v="2"/>
    <x v="0"/>
    <x v="0"/>
    <n v="-1221.3750000000002"/>
    <x v="0"/>
  </r>
  <r>
    <s v="2025"/>
    <x v="1"/>
    <x v="3"/>
    <x v="0"/>
    <x v="0"/>
    <x v="0"/>
    <x v="0"/>
    <x v="7"/>
    <x v="6"/>
    <x v="0"/>
    <x v="2"/>
    <x v="7"/>
    <x v="7"/>
    <n v="-1901.25"/>
    <x v="0"/>
  </r>
  <r>
    <s v="2025"/>
    <x v="1"/>
    <x v="3"/>
    <x v="0"/>
    <x v="0"/>
    <x v="0"/>
    <x v="0"/>
    <x v="7"/>
    <x v="6"/>
    <x v="2"/>
    <x v="2"/>
    <x v="9"/>
    <x v="9"/>
    <n v="-442.50000000000011"/>
    <x v="0"/>
  </r>
  <r>
    <s v="2025"/>
    <x v="1"/>
    <x v="3"/>
    <x v="0"/>
    <x v="2"/>
    <x v="2"/>
    <x v="2"/>
    <x v="4"/>
    <x v="4"/>
    <x v="3"/>
    <x v="2"/>
    <x v="10"/>
    <x v="10"/>
    <n v="-205583.4"/>
    <x v="0"/>
  </r>
  <r>
    <s v="2025"/>
    <x v="1"/>
    <x v="3"/>
    <x v="0"/>
    <x v="2"/>
    <x v="2"/>
    <x v="2"/>
    <x v="4"/>
    <x v="4"/>
    <x v="3"/>
    <x v="1"/>
    <x v="10"/>
    <x v="10"/>
    <n v="-51003.26"/>
    <x v="0"/>
  </r>
  <r>
    <s v="2025"/>
    <x v="1"/>
    <x v="3"/>
    <x v="0"/>
    <x v="2"/>
    <x v="2"/>
    <x v="1"/>
    <x v="2"/>
    <x v="2"/>
    <x v="1"/>
    <x v="1"/>
    <x v="2"/>
    <x v="2"/>
    <n v="-5853969.9996000007"/>
    <x v="0"/>
  </r>
  <r>
    <s v="2025"/>
    <x v="1"/>
    <x v="3"/>
    <x v="0"/>
    <x v="2"/>
    <x v="2"/>
    <x v="0"/>
    <x v="3"/>
    <x v="3"/>
    <x v="2"/>
    <x v="2"/>
    <x v="3"/>
    <x v="3"/>
    <n v="-10000"/>
    <x v="0"/>
  </r>
  <r>
    <s v="2025"/>
    <x v="1"/>
    <x v="3"/>
    <x v="0"/>
    <x v="2"/>
    <x v="2"/>
    <x v="0"/>
    <x v="0"/>
    <x v="0"/>
    <x v="4"/>
    <x v="2"/>
    <x v="12"/>
    <x v="12"/>
    <n v="-221592.8880834376"/>
    <x v="0"/>
  </r>
  <r>
    <s v="2025"/>
    <x v="1"/>
    <x v="3"/>
    <x v="0"/>
    <x v="2"/>
    <x v="2"/>
    <x v="0"/>
    <x v="0"/>
    <x v="0"/>
    <x v="4"/>
    <x v="2"/>
    <x v="13"/>
    <x v="13"/>
    <n v="-125569"/>
    <x v="0"/>
  </r>
  <r>
    <s v="2025"/>
    <x v="1"/>
    <x v="3"/>
    <x v="0"/>
    <x v="2"/>
    <x v="2"/>
    <x v="0"/>
    <x v="0"/>
    <x v="0"/>
    <x v="4"/>
    <x v="2"/>
    <x v="16"/>
    <x v="16"/>
    <n v="-67980.179044518562"/>
    <x v="0"/>
  </r>
  <r>
    <s v="2025"/>
    <x v="1"/>
    <x v="3"/>
    <x v="0"/>
    <x v="2"/>
    <x v="2"/>
    <x v="0"/>
    <x v="0"/>
    <x v="0"/>
    <x v="4"/>
    <x v="2"/>
    <x v="22"/>
    <x v="22"/>
    <n v="-247129.64103071013"/>
    <x v="0"/>
  </r>
  <r>
    <s v="2025"/>
    <x v="1"/>
    <x v="3"/>
    <x v="0"/>
    <x v="2"/>
    <x v="2"/>
    <x v="0"/>
    <x v="0"/>
    <x v="0"/>
    <x v="4"/>
    <x v="2"/>
    <x v="24"/>
    <x v="24"/>
    <n v="-64603.470005599549"/>
    <x v="0"/>
  </r>
  <r>
    <s v="2025"/>
    <x v="1"/>
    <x v="3"/>
    <x v="0"/>
    <x v="2"/>
    <x v="2"/>
    <x v="0"/>
    <x v="0"/>
    <x v="0"/>
    <x v="4"/>
    <x v="2"/>
    <x v="25"/>
    <x v="25"/>
    <n v="-27756"/>
    <x v="0"/>
  </r>
  <r>
    <s v="2025"/>
    <x v="1"/>
    <x v="3"/>
    <x v="0"/>
    <x v="2"/>
    <x v="2"/>
    <x v="0"/>
    <x v="0"/>
    <x v="0"/>
    <x v="5"/>
    <x v="2"/>
    <x v="27"/>
    <x v="27"/>
    <n v="-212539.87496250001"/>
    <x v="0"/>
  </r>
  <r>
    <s v="2025"/>
    <x v="1"/>
    <x v="3"/>
    <x v="0"/>
    <x v="2"/>
    <x v="2"/>
    <x v="0"/>
    <x v="0"/>
    <x v="0"/>
    <x v="5"/>
    <x v="2"/>
    <x v="28"/>
    <x v="28"/>
    <n v="-354233.12493750005"/>
    <x v="0"/>
  </r>
  <r>
    <s v="2025"/>
    <x v="1"/>
    <x v="3"/>
    <x v="0"/>
    <x v="2"/>
    <x v="2"/>
    <x v="0"/>
    <x v="0"/>
    <x v="0"/>
    <x v="5"/>
    <x v="2"/>
    <x v="29"/>
    <x v="29"/>
    <n v="-757377.82173573412"/>
    <x v="0"/>
  </r>
  <r>
    <s v="2025"/>
    <x v="1"/>
    <x v="3"/>
    <x v="0"/>
    <x v="2"/>
    <x v="2"/>
    <x v="0"/>
    <x v="0"/>
    <x v="0"/>
    <x v="0"/>
    <x v="2"/>
    <x v="5"/>
    <x v="5"/>
    <n v="3.699999990658398E-5"/>
    <x v="0"/>
  </r>
  <r>
    <s v="2025"/>
    <x v="1"/>
    <x v="3"/>
    <x v="0"/>
    <x v="2"/>
    <x v="2"/>
    <x v="0"/>
    <x v="0"/>
    <x v="0"/>
    <x v="0"/>
    <x v="2"/>
    <x v="7"/>
    <x v="7"/>
    <n v="-625980.99980000011"/>
    <x v="0"/>
  </r>
  <r>
    <s v="2025"/>
    <x v="1"/>
    <x v="3"/>
    <x v="0"/>
    <x v="2"/>
    <x v="2"/>
    <x v="0"/>
    <x v="0"/>
    <x v="0"/>
    <x v="2"/>
    <x v="2"/>
    <x v="3"/>
    <x v="3"/>
    <n v="-60803.99980000002"/>
    <x v="0"/>
  </r>
  <r>
    <s v="2025"/>
    <x v="1"/>
    <x v="3"/>
    <x v="0"/>
    <x v="2"/>
    <x v="2"/>
    <x v="0"/>
    <x v="0"/>
    <x v="0"/>
    <x v="2"/>
    <x v="2"/>
    <x v="9"/>
    <x v="9"/>
    <n v="6.2999999954627128E-5"/>
    <x v="0"/>
  </r>
  <r>
    <s v="2025"/>
    <x v="1"/>
    <x v="3"/>
    <x v="0"/>
    <x v="2"/>
    <x v="2"/>
    <x v="0"/>
    <x v="1"/>
    <x v="1"/>
    <x v="4"/>
    <x v="2"/>
    <x v="12"/>
    <x v="12"/>
    <n v="-60577.197"/>
    <x v="0"/>
  </r>
  <r>
    <s v="2025"/>
    <x v="1"/>
    <x v="3"/>
    <x v="0"/>
    <x v="2"/>
    <x v="2"/>
    <x v="0"/>
    <x v="1"/>
    <x v="1"/>
    <x v="4"/>
    <x v="2"/>
    <x v="16"/>
    <x v="16"/>
    <n v="-34341.421999999991"/>
    <x v="0"/>
  </r>
  <r>
    <s v="2025"/>
    <x v="1"/>
    <x v="3"/>
    <x v="0"/>
    <x v="2"/>
    <x v="2"/>
    <x v="0"/>
    <x v="1"/>
    <x v="1"/>
    <x v="4"/>
    <x v="2"/>
    <x v="22"/>
    <x v="22"/>
    <n v="-127600.54599999999"/>
    <x v="0"/>
  </r>
  <r>
    <s v="2025"/>
    <x v="1"/>
    <x v="3"/>
    <x v="0"/>
    <x v="2"/>
    <x v="2"/>
    <x v="0"/>
    <x v="1"/>
    <x v="1"/>
    <x v="4"/>
    <x v="2"/>
    <x v="24"/>
    <x v="24"/>
    <n v="-25105.646999999997"/>
    <x v="0"/>
  </r>
  <r>
    <s v="2025"/>
    <x v="1"/>
    <x v="3"/>
    <x v="0"/>
    <x v="2"/>
    <x v="2"/>
    <x v="0"/>
    <x v="1"/>
    <x v="1"/>
    <x v="4"/>
    <x v="2"/>
    <x v="25"/>
    <x v="25"/>
    <n v="-27786"/>
    <x v="0"/>
  </r>
  <r>
    <s v="2025"/>
    <x v="1"/>
    <x v="3"/>
    <x v="0"/>
    <x v="2"/>
    <x v="2"/>
    <x v="0"/>
    <x v="1"/>
    <x v="1"/>
    <x v="5"/>
    <x v="2"/>
    <x v="27"/>
    <x v="27"/>
    <n v="-92812.5"/>
    <x v="0"/>
  </r>
  <r>
    <s v="2025"/>
    <x v="1"/>
    <x v="3"/>
    <x v="0"/>
    <x v="2"/>
    <x v="2"/>
    <x v="0"/>
    <x v="1"/>
    <x v="1"/>
    <x v="5"/>
    <x v="2"/>
    <x v="28"/>
    <x v="28"/>
    <n v="-154687.5"/>
    <x v="0"/>
  </r>
  <r>
    <s v="2025"/>
    <x v="1"/>
    <x v="3"/>
    <x v="0"/>
    <x v="2"/>
    <x v="2"/>
    <x v="0"/>
    <x v="1"/>
    <x v="1"/>
    <x v="5"/>
    <x v="2"/>
    <x v="29"/>
    <x v="29"/>
    <n v="-416875.18799999997"/>
    <x v="0"/>
  </r>
  <r>
    <s v="2025"/>
    <x v="1"/>
    <x v="3"/>
    <x v="0"/>
    <x v="2"/>
    <x v="2"/>
    <x v="0"/>
    <x v="1"/>
    <x v="1"/>
    <x v="0"/>
    <x v="2"/>
    <x v="7"/>
    <x v="7"/>
    <n v="-388430.99990000005"/>
    <x v="0"/>
  </r>
  <r>
    <s v="2025"/>
    <x v="1"/>
    <x v="3"/>
    <x v="0"/>
    <x v="2"/>
    <x v="2"/>
    <x v="0"/>
    <x v="1"/>
    <x v="1"/>
    <x v="2"/>
    <x v="2"/>
    <x v="3"/>
    <x v="3"/>
    <n v="-26456.999799999998"/>
    <x v="0"/>
  </r>
  <r>
    <s v="2025"/>
    <x v="1"/>
    <x v="3"/>
    <x v="0"/>
    <x v="2"/>
    <x v="2"/>
    <x v="0"/>
    <x v="1"/>
    <x v="1"/>
    <x v="2"/>
    <x v="2"/>
    <x v="9"/>
    <x v="9"/>
    <n v="2.0000000040454324E-4"/>
    <x v="0"/>
  </r>
  <r>
    <s v="2025"/>
    <x v="1"/>
    <x v="3"/>
    <x v="0"/>
    <x v="2"/>
    <x v="2"/>
    <x v="3"/>
    <x v="5"/>
    <x v="5"/>
    <x v="3"/>
    <x v="2"/>
    <x v="10"/>
    <x v="10"/>
    <n v="-8066.74"/>
    <x v="0"/>
  </r>
  <r>
    <s v="2025"/>
    <x v="1"/>
    <x v="3"/>
    <x v="0"/>
    <x v="3"/>
    <x v="3"/>
    <x v="2"/>
    <x v="4"/>
    <x v="4"/>
    <x v="3"/>
    <x v="1"/>
    <x v="10"/>
    <x v="10"/>
    <n v="-22000"/>
    <x v="0"/>
  </r>
  <r>
    <s v="2025"/>
    <x v="1"/>
    <x v="3"/>
    <x v="0"/>
    <x v="3"/>
    <x v="3"/>
    <x v="1"/>
    <x v="2"/>
    <x v="2"/>
    <x v="1"/>
    <x v="1"/>
    <x v="2"/>
    <x v="2"/>
    <n v="-98000"/>
    <x v="0"/>
  </r>
  <r>
    <s v="2025"/>
    <x v="1"/>
    <x v="3"/>
    <x v="0"/>
    <x v="3"/>
    <x v="3"/>
    <x v="0"/>
    <x v="1"/>
    <x v="1"/>
    <x v="4"/>
    <x v="2"/>
    <x v="23"/>
    <x v="23"/>
    <n v="-1961994.6000000003"/>
    <x v="0"/>
  </r>
  <r>
    <s v="2025"/>
    <x v="1"/>
    <x v="3"/>
    <x v="0"/>
    <x v="3"/>
    <x v="3"/>
    <x v="3"/>
    <x v="5"/>
    <x v="5"/>
    <x v="3"/>
    <x v="2"/>
    <x v="10"/>
    <x v="10"/>
    <n v="-438005.4"/>
    <x v="0"/>
  </r>
  <r>
    <s v="2025"/>
    <x v="1"/>
    <x v="3"/>
    <x v="0"/>
    <x v="4"/>
    <x v="4"/>
    <x v="0"/>
    <x v="8"/>
    <x v="7"/>
    <x v="4"/>
    <x v="2"/>
    <x v="11"/>
    <x v="11"/>
    <n v="-220830.25825581406"/>
    <x v="0"/>
  </r>
  <r>
    <s v="2025"/>
    <x v="1"/>
    <x v="3"/>
    <x v="0"/>
    <x v="4"/>
    <x v="4"/>
    <x v="0"/>
    <x v="8"/>
    <x v="7"/>
    <x v="4"/>
    <x v="2"/>
    <x v="12"/>
    <x v="12"/>
    <n v="-829900.78029320051"/>
    <x v="0"/>
  </r>
  <r>
    <s v="2025"/>
    <x v="1"/>
    <x v="3"/>
    <x v="0"/>
    <x v="4"/>
    <x v="4"/>
    <x v="0"/>
    <x v="8"/>
    <x v="7"/>
    <x v="4"/>
    <x v="2"/>
    <x v="13"/>
    <x v="13"/>
    <n v="-382451.05652390653"/>
    <x v="0"/>
  </r>
  <r>
    <s v="2025"/>
    <x v="1"/>
    <x v="3"/>
    <x v="0"/>
    <x v="4"/>
    <x v="4"/>
    <x v="0"/>
    <x v="8"/>
    <x v="7"/>
    <x v="4"/>
    <x v="2"/>
    <x v="14"/>
    <x v="14"/>
    <n v="-285310.78392803838"/>
    <x v="0"/>
  </r>
  <r>
    <s v="2025"/>
    <x v="1"/>
    <x v="3"/>
    <x v="0"/>
    <x v="4"/>
    <x v="4"/>
    <x v="0"/>
    <x v="8"/>
    <x v="7"/>
    <x v="4"/>
    <x v="2"/>
    <x v="15"/>
    <x v="15"/>
    <n v="-5124.8940129268649"/>
    <x v="0"/>
  </r>
  <r>
    <s v="2025"/>
    <x v="1"/>
    <x v="3"/>
    <x v="0"/>
    <x v="4"/>
    <x v="4"/>
    <x v="0"/>
    <x v="8"/>
    <x v="7"/>
    <x v="4"/>
    <x v="2"/>
    <x v="16"/>
    <x v="16"/>
    <n v="-41431.918292413087"/>
    <x v="0"/>
  </r>
  <r>
    <s v="2025"/>
    <x v="1"/>
    <x v="3"/>
    <x v="0"/>
    <x v="4"/>
    <x v="4"/>
    <x v="0"/>
    <x v="8"/>
    <x v="7"/>
    <x v="4"/>
    <x v="2"/>
    <x v="17"/>
    <x v="17"/>
    <n v="-192328.65866779585"/>
    <x v="0"/>
  </r>
  <r>
    <s v="2025"/>
    <x v="1"/>
    <x v="3"/>
    <x v="0"/>
    <x v="4"/>
    <x v="4"/>
    <x v="0"/>
    <x v="8"/>
    <x v="7"/>
    <x v="4"/>
    <x v="2"/>
    <x v="18"/>
    <x v="18"/>
    <n v="-89220.564038681463"/>
    <x v="0"/>
  </r>
  <r>
    <s v="2025"/>
    <x v="1"/>
    <x v="3"/>
    <x v="0"/>
    <x v="4"/>
    <x v="4"/>
    <x v="0"/>
    <x v="8"/>
    <x v="7"/>
    <x v="4"/>
    <x v="2"/>
    <x v="19"/>
    <x v="19"/>
    <n v="-334947.51395386987"/>
    <x v="0"/>
  </r>
  <r>
    <s v="2025"/>
    <x v="1"/>
    <x v="3"/>
    <x v="0"/>
    <x v="4"/>
    <x v="4"/>
    <x v="0"/>
    <x v="8"/>
    <x v="7"/>
    <x v="4"/>
    <x v="2"/>
    <x v="20"/>
    <x v="20"/>
    <n v="-50839.011804933965"/>
    <x v="0"/>
  </r>
  <r>
    <s v="2025"/>
    <x v="1"/>
    <x v="3"/>
    <x v="0"/>
    <x v="4"/>
    <x v="4"/>
    <x v="0"/>
    <x v="8"/>
    <x v="7"/>
    <x v="4"/>
    <x v="2"/>
    <x v="21"/>
    <x v="21"/>
    <n v="-22354.731034210399"/>
    <x v="0"/>
  </r>
  <r>
    <s v="2025"/>
    <x v="1"/>
    <x v="3"/>
    <x v="0"/>
    <x v="4"/>
    <x v="4"/>
    <x v="0"/>
    <x v="8"/>
    <x v="7"/>
    <x v="4"/>
    <x v="2"/>
    <x v="22"/>
    <x v="22"/>
    <n v="-406860.11980471038"/>
    <x v="0"/>
  </r>
  <r>
    <s v="2025"/>
    <x v="1"/>
    <x v="3"/>
    <x v="0"/>
    <x v="4"/>
    <x v="4"/>
    <x v="0"/>
    <x v="8"/>
    <x v="7"/>
    <x v="4"/>
    <x v="2"/>
    <x v="23"/>
    <x v="23"/>
    <n v="-755027.20834990474"/>
    <x v="0"/>
  </r>
  <r>
    <s v="2025"/>
    <x v="1"/>
    <x v="3"/>
    <x v="0"/>
    <x v="4"/>
    <x v="4"/>
    <x v="0"/>
    <x v="8"/>
    <x v="7"/>
    <x v="4"/>
    <x v="2"/>
    <x v="24"/>
    <x v="24"/>
    <n v="-164744.26916478039"/>
    <x v="0"/>
  </r>
  <r>
    <s v="2025"/>
    <x v="1"/>
    <x v="3"/>
    <x v="0"/>
    <x v="4"/>
    <x v="4"/>
    <x v="0"/>
    <x v="8"/>
    <x v="7"/>
    <x v="4"/>
    <x v="2"/>
    <x v="25"/>
    <x v="25"/>
    <n v="-132707.80966359843"/>
    <x v="0"/>
  </r>
  <r>
    <s v="2025"/>
    <x v="1"/>
    <x v="3"/>
    <x v="0"/>
    <x v="4"/>
    <x v="4"/>
    <x v="0"/>
    <x v="8"/>
    <x v="7"/>
    <x v="4"/>
    <x v="2"/>
    <x v="26"/>
    <x v="26"/>
    <n v="-56949.163120100871"/>
    <x v="0"/>
  </r>
  <r>
    <s v="2025"/>
    <x v="1"/>
    <x v="3"/>
    <x v="0"/>
    <x v="4"/>
    <x v="4"/>
    <x v="0"/>
    <x v="8"/>
    <x v="7"/>
    <x v="5"/>
    <x v="2"/>
    <x v="27"/>
    <x v="27"/>
    <n v="-119480.06806234938"/>
    <x v="0"/>
  </r>
  <r>
    <s v="2025"/>
    <x v="1"/>
    <x v="3"/>
    <x v="0"/>
    <x v="4"/>
    <x v="4"/>
    <x v="0"/>
    <x v="8"/>
    <x v="7"/>
    <x v="5"/>
    <x v="2"/>
    <x v="28"/>
    <x v="28"/>
    <n v="-212692.17240372128"/>
    <x v="0"/>
  </r>
  <r>
    <s v="2025"/>
    <x v="1"/>
    <x v="3"/>
    <x v="0"/>
    <x v="4"/>
    <x v="4"/>
    <x v="0"/>
    <x v="8"/>
    <x v="7"/>
    <x v="5"/>
    <x v="2"/>
    <x v="29"/>
    <x v="29"/>
    <n v="-148308.49322923919"/>
    <x v="0"/>
  </r>
  <r>
    <s v="2025"/>
    <x v="1"/>
    <x v="3"/>
    <x v="0"/>
    <x v="4"/>
    <x v="4"/>
    <x v="0"/>
    <x v="8"/>
    <x v="7"/>
    <x v="0"/>
    <x v="2"/>
    <x v="8"/>
    <x v="8"/>
    <n v="-10592.774356945847"/>
    <x v="0"/>
  </r>
  <r>
    <s v="2025"/>
    <x v="1"/>
    <x v="3"/>
    <x v="0"/>
    <x v="4"/>
    <x v="4"/>
    <x v="0"/>
    <x v="8"/>
    <x v="7"/>
    <x v="0"/>
    <x v="2"/>
    <x v="4"/>
    <x v="4"/>
    <n v="-69953.565221023309"/>
    <x v="0"/>
  </r>
  <r>
    <s v="2025"/>
    <x v="1"/>
    <x v="3"/>
    <x v="0"/>
    <x v="4"/>
    <x v="4"/>
    <x v="0"/>
    <x v="8"/>
    <x v="7"/>
    <x v="0"/>
    <x v="2"/>
    <x v="1"/>
    <x v="1"/>
    <n v="-89803.603367313946"/>
    <x v="0"/>
  </r>
  <r>
    <s v="2025"/>
    <x v="1"/>
    <x v="3"/>
    <x v="0"/>
    <x v="4"/>
    <x v="4"/>
    <x v="0"/>
    <x v="8"/>
    <x v="7"/>
    <x v="0"/>
    <x v="2"/>
    <x v="5"/>
    <x v="5"/>
    <n v="-46497.703443962506"/>
    <x v="0"/>
  </r>
  <r>
    <s v="2025"/>
    <x v="1"/>
    <x v="3"/>
    <x v="0"/>
    <x v="4"/>
    <x v="4"/>
    <x v="0"/>
    <x v="8"/>
    <x v="7"/>
    <x v="0"/>
    <x v="2"/>
    <x v="6"/>
    <x v="6"/>
    <n v="-991872.3996854166"/>
    <x v="0"/>
  </r>
  <r>
    <s v="2025"/>
    <x v="1"/>
    <x v="3"/>
    <x v="0"/>
    <x v="4"/>
    <x v="4"/>
    <x v="0"/>
    <x v="8"/>
    <x v="7"/>
    <x v="0"/>
    <x v="2"/>
    <x v="0"/>
    <x v="0"/>
    <n v="-5393.0946403464186"/>
    <x v="0"/>
  </r>
  <r>
    <s v="2025"/>
    <x v="1"/>
    <x v="3"/>
    <x v="0"/>
    <x v="4"/>
    <x v="4"/>
    <x v="0"/>
    <x v="8"/>
    <x v="7"/>
    <x v="0"/>
    <x v="2"/>
    <x v="7"/>
    <x v="7"/>
    <n v="-84724.767435663598"/>
    <x v="0"/>
  </r>
  <r>
    <s v="2025"/>
    <x v="1"/>
    <x v="3"/>
    <x v="0"/>
    <x v="4"/>
    <x v="4"/>
    <x v="0"/>
    <x v="8"/>
    <x v="7"/>
    <x v="2"/>
    <x v="2"/>
    <x v="3"/>
    <x v="3"/>
    <n v="-3733.5819465537634"/>
    <x v="0"/>
  </r>
  <r>
    <s v="2025"/>
    <x v="1"/>
    <x v="3"/>
    <x v="0"/>
    <x v="4"/>
    <x v="4"/>
    <x v="0"/>
    <x v="8"/>
    <x v="7"/>
    <x v="2"/>
    <x v="2"/>
    <x v="9"/>
    <x v="9"/>
    <n v="-4672.915298577992"/>
    <x v="0"/>
  </r>
  <r>
    <s v="2025"/>
    <x v="1"/>
    <x v="3"/>
    <x v="1"/>
    <x v="1"/>
    <x v="1"/>
    <x v="4"/>
    <x v="9"/>
    <x v="8"/>
    <x v="3"/>
    <x v="2"/>
    <x v="10"/>
    <x v="10"/>
    <n v="4495.0001000000002"/>
    <x v="0"/>
  </r>
  <r>
    <s v="2025"/>
    <x v="1"/>
    <x v="3"/>
    <x v="1"/>
    <x v="2"/>
    <x v="2"/>
    <x v="4"/>
    <x v="10"/>
    <x v="9"/>
    <x v="3"/>
    <x v="2"/>
    <x v="10"/>
    <x v="10"/>
    <n v="9743906.6812999994"/>
    <x v="0"/>
  </r>
  <r>
    <s v="2025"/>
    <x v="1"/>
    <x v="3"/>
    <x v="1"/>
    <x v="3"/>
    <x v="3"/>
    <x v="4"/>
    <x v="11"/>
    <x v="10"/>
    <x v="3"/>
    <x v="2"/>
    <x v="10"/>
    <x v="10"/>
    <n v="2520000.0000999998"/>
    <x v="0"/>
  </r>
  <r>
    <s v="2025"/>
    <x v="2"/>
    <x v="4"/>
    <x v="0"/>
    <x v="0"/>
    <x v="0"/>
    <x v="0"/>
    <x v="1"/>
    <x v="1"/>
    <x v="0"/>
    <x v="0"/>
    <x v="0"/>
    <x v="0"/>
    <n v="-1E-3"/>
    <x v="2"/>
  </r>
  <r>
    <s v="2025"/>
    <x v="2"/>
    <x v="2"/>
    <x v="0"/>
    <x v="0"/>
    <x v="0"/>
    <x v="0"/>
    <x v="0"/>
    <x v="0"/>
    <x v="0"/>
    <x v="0"/>
    <x v="1"/>
    <x v="1"/>
    <n v="-46875"/>
    <x v="2"/>
  </r>
  <r>
    <s v="2025"/>
    <x v="2"/>
    <x v="2"/>
    <x v="0"/>
    <x v="0"/>
    <x v="0"/>
    <x v="0"/>
    <x v="0"/>
    <x v="0"/>
    <x v="0"/>
    <x v="0"/>
    <x v="0"/>
    <x v="0"/>
    <n v="-28125"/>
    <x v="2"/>
  </r>
  <r>
    <s v="2025"/>
    <x v="2"/>
    <x v="2"/>
    <x v="0"/>
    <x v="0"/>
    <x v="0"/>
    <x v="0"/>
    <x v="1"/>
    <x v="1"/>
    <x v="0"/>
    <x v="0"/>
    <x v="1"/>
    <x v="1"/>
    <n v="-1288927"/>
    <x v="2"/>
  </r>
  <r>
    <s v="2025"/>
    <x v="2"/>
    <x v="2"/>
    <x v="0"/>
    <x v="0"/>
    <x v="0"/>
    <x v="0"/>
    <x v="1"/>
    <x v="1"/>
    <x v="0"/>
    <x v="0"/>
    <x v="0"/>
    <x v="0"/>
    <n v="-22178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291F37-AD6B-4AF0-BFF2-250C59E7098E}" name="PivotTable-liigendtabel1" cacheId="0" applyNumberFormats="0" applyBorderFormats="0" applyFontFormats="0" applyPatternFormats="0" applyAlignmentFormats="0" applyWidthHeightFormats="1" dataCaption="Väärtused" grandTotalCaption="2025 a. eelarve kokku" updatedVersion="8" minRefreshableVersion="3" itemPrintTitles="1" createdVersion="8" indent="0" compact="0" compactData="0" gridDropZones="1" multipleFieldFilters="0">
  <location ref="A4:N205" firstHeaderRow="1" firstDataRow="2" firstDataCol="10"/>
  <pivotFields count="15">
    <pivotField compact="0" outline="0" showAll="0"/>
    <pivotField compact="0" outline="0" showAll="0" defaultSubtotal="0">
      <items count="4">
        <item x="0"/>
        <item x="1"/>
        <item h="1" m="1" x="3"/>
        <item x="2"/>
      </items>
    </pivotField>
    <pivotField compact="0" outline="0" showAll="0">
      <items count="7">
        <item x="3"/>
        <item x="0"/>
        <item h="1" x="1"/>
        <item h="1" x="4"/>
        <item x="2"/>
        <item m="1" x="5"/>
        <item t="default"/>
      </items>
    </pivotField>
    <pivotField axis="axisRow" compact="0" outline="0" showAll="0" insertBlankRow="1" sortType="descending">
      <items count="3">
        <item sd="0" x="1"/>
        <item x="0"/>
        <item t="default"/>
      </items>
    </pivotField>
    <pivotField axis="axisRow" compact="0" outline="0" showAll="0" defaultSubtotal="0">
      <items count="5">
        <item x="1"/>
        <item x="0"/>
        <item x="2"/>
        <item x="3"/>
        <item x="4"/>
      </items>
    </pivotField>
    <pivotField axis="axisRow" compact="0" outline="0" showAll="0" insertBlankRow="1">
      <items count="6">
        <item x="1"/>
        <item x="0"/>
        <item x="3"/>
        <item x="4"/>
        <item x="2"/>
        <item t="default"/>
      </items>
    </pivotField>
    <pivotField axis="axisRow" compact="0" outline="0" showAll="0">
      <items count="6">
        <item x="2"/>
        <item x="1"/>
        <item x="0"/>
        <item x="3"/>
        <item x="4"/>
        <item t="default"/>
      </items>
    </pivotField>
    <pivotField axis="axisRow" compact="0" outline="0" showAll="0">
      <items count="13">
        <item x="9"/>
        <item x="5"/>
        <item x="4"/>
        <item x="1"/>
        <item x="2"/>
        <item x="6"/>
        <item x="7"/>
        <item x="3"/>
        <item x="8"/>
        <item x="10"/>
        <item x="11"/>
        <item x="0"/>
        <item t="default"/>
      </items>
    </pivotField>
    <pivotField axis="axisRow" compact="0" outline="0" showAll="0" defaultSubtotal="0">
      <items count="11">
        <item x="2"/>
        <item x="8"/>
        <item x="10"/>
        <item x="9"/>
        <item x="3"/>
        <item x="0"/>
        <item x="1"/>
        <item x="6"/>
        <item x="5"/>
        <item x="4"/>
        <item x="7"/>
      </items>
    </pivotField>
    <pivotField axis="axisRow" compact="0" outline="0" showAll="0" defaultSubtotal="0">
      <items count="6">
        <item x="4"/>
        <item x="5"/>
        <item x="1"/>
        <item x="0"/>
        <item x="2"/>
        <item x="3"/>
      </items>
    </pivotField>
    <pivotField axis="axisRow" compact="0" outline="0" showAll="0">
      <items count="6">
        <item x="2"/>
        <item m="1" x="4"/>
        <item x="0"/>
        <item x="1"/>
        <item x="3"/>
        <item t="default"/>
      </items>
    </pivotField>
    <pivotField axis="axisRow" compact="0" outline="0" showAll="0" defaultSubtotal="0">
      <items count="30">
        <item x="11"/>
        <item x="12"/>
        <item x="13"/>
        <item x="14"/>
        <item x="27"/>
        <item x="15"/>
        <item x="3"/>
        <item x="16"/>
        <item x="17"/>
        <item x="18"/>
        <item x="19"/>
        <item x="20"/>
        <item x="8"/>
        <item x="4"/>
        <item x="2"/>
        <item x="21"/>
        <item x="28"/>
        <item x="1"/>
        <item x="5"/>
        <item x="9"/>
        <item x="6"/>
        <item x="0"/>
        <item x="7"/>
        <item x="22"/>
        <item x="23"/>
        <item x="24"/>
        <item x="29"/>
        <item x="25"/>
        <item x="26"/>
        <item sd="0" x="10"/>
      </items>
    </pivotField>
    <pivotField axis="axisRow" compact="0" outline="0" showAll="0" defaultSubtotal="0">
      <items count="30">
        <item sd="0" x="2"/>
        <item sd="0" x="29"/>
        <item sd="0" x="28"/>
        <item sd="0" x="27"/>
        <item sd="0" x="26"/>
        <item x="20"/>
        <item x="23"/>
        <item sd="0" x="11"/>
        <item sd="0" x="14"/>
        <item sd="0" x="17"/>
        <item sd="0" x="18"/>
        <item sd="0" x="25"/>
        <item sd="0" x="21"/>
        <item sd="0" x="24"/>
        <item sd="0" x="16"/>
        <item sd="0" x="12"/>
        <item sd="0" x="15"/>
        <item sd="0" x="13"/>
        <item sd="0" x="19"/>
        <item sd="0" x="22"/>
        <item sd="0" x="9"/>
        <item sd="0" x="3"/>
        <item sd="0" x="4"/>
        <item sd="0" x="8"/>
        <item sd="0" x="7"/>
        <item x="0"/>
        <item x="1"/>
        <item sd="0" x="6"/>
        <item sd="0" x="5"/>
        <item sd="0" x="10"/>
      </items>
    </pivotField>
    <pivotField dataField="1" compact="0" numFmtId="4" outline="0" showAll="0"/>
    <pivotField axis="axisCol" compact="0" outline="0" showAll="0">
      <items count="5">
        <item x="0"/>
        <item n="Ülekantavad vahendid" x="1"/>
        <item m="1" x="3"/>
        <item n="Vabariigi Valitsuse sihtotstarbelisest reservist" x="2"/>
        <item t="default"/>
      </items>
    </pivotField>
  </pivotFields>
  <rowFields count="10">
    <field x="3"/>
    <field x="4"/>
    <field x="5"/>
    <field x="6"/>
    <field x="7"/>
    <field x="8"/>
    <field x="9"/>
    <field x="11"/>
    <field x="12"/>
    <field x="10"/>
  </rowFields>
  <rowItems count="200">
    <i>
      <x/>
    </i>
    <i t="blank">
      <x/>
    </i>
    <i>
      <x v="1"/>
      <x/>
      <x/>
      <x/>
      <x v="2"/>
      <x v="9"/>
      <x v="5"/>
      <x v="29"/>
    </i>
    <i t="default" r="4">
      <x v="2"/>
    </i>
    <i t="default" r="3">
      <x/>
    </i>
    <i r="3">
      <x v="3"/>
      <x v="1"/>
      <x v="8"/>
      <x v="5"/>
      <x v="29"/>
    </i>
    <i t="default" r="4">
      <x v="1"/>
    </i>
    <i t="default" r="3">
      <x v="3"/>
    </i>
    <i t="default" r="2">
      <x/>
    </i>
    <i t="blank" r="2">
      <x/>
    </i>
    <i r="1">
      <x v="1"/>
      <x v="1"/>
      <x v="1"/>
      <x v="4"/>
      <x/>
      <x v="2"/>
      <x v="14"/>
      <x/>
    </i>
    <i t="default" r="4">
      <x v="4"/>
    </i>
    <i r="4">
      <x v="5"/>
      <x/>
      <x v="2"/>
      <x v="14"/>
      <x/>
    </i>
    <i t="default" r="4">
      <x v="5"/>
    </i>
    <i t="default" r="3">
      <x v="1"/>
    </i>
    <i r="3">
      <x v="2"/>
      <x v="3"/>
      <x v="6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  <x/>
    </i>
    <i r="7">
      <x v="15"/>
      <x v="12"/>
    </i>
    <i r="7">
      <x v="23"/>
      <x v="19"/>
    </i>
    <i r="7">
      <x v="24"/>
      <x v="6"/>
      <x/>
    </i>
    <i r="9">
      <x v="4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  <x/>
    </i>
    <i r="9">
      <x v="2"/>
    </i>
    <i r="7">
      <x v="18"/>
      <x v="28"/>
    </i>
    <i r="7">
      <x v="20"/>
      <x v="27"/>
    </i>
    <i r="7">
      <x v="21"/>
      <x v="25"/>
      <x/>
    </i>
    <i r="9">
      <x v="2"/>
    </i>
    <i r="7">
      <x v="22"/>
      <x v="24"/>
    </i>
    <i r="6">
      <x v="4"/>
      <x v="6"/>
      <x v="21"/>
    </i>
    <i r="7">
      <x v="19"/>
      <x v="20"/>
    </i>
    <i t="default" r="4">
      <x v="3"/>
    </i>
    <i r="4">
      <x v="6"/>
      <x v="7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  <x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  <x/>
    </i>
    <i r="7">
      <x v="18"/>
      <x v="28"/>
    </i>
    <i r="7">
      <x v="20"/>
      <x v="27"/>
    </i>
    <i r="7">
      <x v="21"/>
      <x v="25"/>
      <x/>
    </i>
    <i r="7">
      <x v="22"/>
      <x v="24"/>
    </i>
    <i r="6">
      <x v="4"/>
      <x v="19"/>
      <x v="20"/>
    </i>
    <i t="default" r="4">
      <x v="6"/>
    </i>
    <i r="4">
      <x v="7"/>
      <x v="4"/>
      <x v="4"/>
      <x v="6"/>
      <x v="21"/>
    </i>
    <i t="default" r="4">
      <x v="7"/>
    </i>
    <i r="4">
      <x v="11"/>
      <x v="5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  <x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  <x/>
    </i>
    <i r="9">
      <x v="2"/>
    </i>
    <i r="7">
      <x v="18"/>
      <x v="28"/>
    </i>
    <i r="7">
      <x v="20"/>
      <x v="27"/>
    </i>
    <i r="7">
      <x v="21"/>
      <x v="25"/>
      <x/>
    </i>
    <i r="9">
      <x v="2"/>
    </i>
    <i r="7">
      <x v="22"/>
      <x v="24"/>
    </i>
    <i r="6">
      <x v="4"/>
      <x v="6"/>
      <x v="21"/>
    </i>
    <i r="7">
      <x v="19"/>
      <x v="20"/>
    </i>
    <i t="default" r="4">
      <x v="11"/>
    </i>
    <i t="default" r="3">
      <x v="2"/>
    </i>
    <i t="default" r="2">
      <x v="1"/>
    </i>
    <i t="blank" r="2">
      <x v="1"/>
    </i>
    <i r="1">
      <x v="2"/>
      <x v="4"/>
      <x/>
      <x v="2"/>
      <x v="9"/>
      <x v="5"/>
      <x v="29"/>
    </i>
    <i t="default" r="4">
      <x v="2"/>
    </i>
    <i t="default" r="3">
      <x/>
    </i>
    <i r="3">
      <x v="1"/>
      <x v="4"/>
      <x/>
      <x v="2"/>
      <x v="14"/>
      <x/>
    </i>
    <i t="default" r="4">
      <x v="4"/>
    </i>
    <i t="default" r="3">
      <x v="1"/>
    </i>
    <i r="3">
      <x v="2"/>
      <x v="3"/>
      <x v="6"/>
      <x/>
      <x v="1"/>
      <x v="15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22"/>
      <x v="24"/>
    </i>
    <i r="6">
      <x v="4"/>
      <x v="6"/>
      <x v="21"/>
    </i>
    <i r="7">
      <x v="19"/>
      <x v="20"/>
    </i>
    <i t="default" r="4">
      <x v="3"/>
    </i>
    <i r="4">
      <x v="7"/>
      <x v="4"/>
      <x v="4"/>
      <x v="6"/>
      <x v="21"/>
    </i>
    <i t="default" r="4">
      <x v="7"/>
    </i>
    <i r="4">
      <x v="11"/>
      <x v="5"/>
      <x/>
      <x v="1"/>
      <x v="15"/>
    </i>
    <i r="7">
      <x v="2"/>
      <x v="17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18"/>
      <x v="28"/>
    </i>
    <i r="7">
      <x v="22"/>
      <x v="24"/>
    </i>
    <i r="6">
      <x v="4"/>
      <x v="6"/>
      <x v="21"/>
    </i>
    <i r="7">
      <x v="19"/>
      <x v="20"/>
    </i>
    <i t="default" r="4">
      <x v="11"/>
    </i>
    <i t="default" r="3">
      <x v="2"/>
    </i>
    <i r="3">
      <x v="3"/>
      <x v="1"/>
      <x v="8"/>
      <x v="5"/>
      <x v="29"/>
    </i>
    <i t="default" r="4">
      <x v="1"/>
    </i>
    <i t="default" r="3">
      <x v="3"/>
    </i>
    <i t="default" r="2">
      <x v="4"/>
    </i>
    <i t="blank" r="2">
      <x v="4"/>
    </i>
    <i r="1">
      <x v="3"/>
      <x v="2"/>
      <x/>
      <x v="2"/>
      <x v="9"/>
      <x v="5"/>
      <x v="29"/>
    </i>
    <i t="default" r="4">
      <x v="2"/>
    </i>
    <i t="default" r="3">
      <x/>
    </i>
    <i r="3">
      <x v="1"/>
      <x v="4"/>
      <x/>
      <x v="2"/>
      <x v="14"/>
      <x/>
    </i>
    <i t="default" r="4">
      <x v="4"/>
    </i>
    <i t="default" r="3">
      <x v="1"/>
    </i>
    <i r="3">
      <x v="2"/>
      <x v="3"/>
      <x v="6"/>
      <x/>
      <x v="24"/>
      <x v="6"/>
      <x/>
    </i>
    <i t="default" r="4">
      <x v="3"/>
    </i>
    <i t="default" r="3">
      <x v="2"/>
    </i>
    <i r="3">
      <x v="3"/>
      <x v="1"/>
      <x v="8"/>
      <x v="5"/>
      <x v="29"/>
    </i>
    <i t="default" r="4">
      <x v="1"/>
    </i>
    <i t="default" r="3">
      <x v="3"/>
    </i>
    <i t="default" r="2">
      <x v="2"/>
    </i>
    <i t="blank" r="2">
      <x v="2"/>
    </i>
    <i r="1">
      <x v="4"/>
      <x v="3"/>
      <x v="2"/>
      <x v="8"/>
      <x v="10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  <x/>
    </i>
    <i r="7">
      <x v="15"/>
      <x v="12"/>
    </i>
    <i r="7">
      <x v="23"/>
      <x v="19"/>
    </i>
    <i r="7">
      <x v="24"/>
      <x v="6"/>
      <x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  <x/>
    </i>
    <i r="7">
      <x v="18"/>
      <x v="28"/>
    </i>
    <i r="7">
      <x v="20"/>
      <x v="27"/>
    </i>
    <i r="7">
      <x v="21"/>
      <x v="25"/>
      <x/>
    </i>
    <i r="7">
      <x v="22"/>
      <x v="24"/>
    </i>
    <i r="6">
      <x v="4"/>
      <x v="6"/>
      <x v="21"/>
    </i>
    <i r="7">
      <x v="19"/>
      <x v="20"/>
    </i>
    <i t="default" r="4">
      <x v="8"/>
    </i>
    <i t="default" r="3">
      <x v="2"/>
    </i>
    <i t="default" r="2">
      <x v="3"/>
    </i>
    <i t="blank" r="2">
      <x v="3"/>
    </i>
    <i t="default">
      <x v="1"/>
    </i>
    <i t="blank">
      <x v="1"/>
    </i>
    <i t="grand">
      <x/>
    </i>
  </rowItems>
  <colFields count="1">
    <field x="14"/>
  </colFields>
  <colItems count="4">
    <i>
      <x/>
    </i>
    <i>
      <x v="1"/>
    </i>
    <i>
      <x v="3"/>
    </i>
    <i t="grand">
      <x/>
    </i>
  </colItems>
  <dataFields count="1">
    <dataField name="Summa kogusummast cost" fld="13" baseField="0" baseItem="0" numFmtId="4"/>
  </dataFields>
  <formats count="1337">
    <format dxfId="1336">
      <pivotArea type="all" dataOnly="0" outline="0" fieldPosition="0"/>
    </format>
    <format dxfId="1335">
      <pivotArea dataOnly="0" labelOnly="1" fieldPosition="0">
        <references count="1">
          <reference field="3" count="0"/>
        </references>
      </pivotArea>
    </format>
    <format dxfId="1334">
      <pivotArea dataOnly="0" labelOnly="1" fieldPosition="0">
        <references count="2">
          <reference field="3" count="1" selected="0">
            <x v="1"/>
          </reference>
          <reference field="4" count="0"/>
        </references>
      </pivotArea>
    </format>
    <format dxfId="1333">
      <pivotArea dataOnly="0" labelOnly="1" fieldPosition="0">
        <references count="2">
          <reference field="3" count="1" selected="0">
            <x v="0"/>
          </reference>
          <reference field="4" count="3">
            <x v="0"/>
            <x v="2"/>
            <x v="3"/>
          </reference>
        </references>
      </pivotArea>
    </format>
    <format dxfId="1332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331">
      <pivotArea dataOnly="0" labelOnly="1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1330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1329">
      <pivotArea dataOnly="0" labelOnly="1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328">
      <pivotArea dataOnly="0" labelOnly="1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1327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1326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1325">
      <pivotArea dataOnly="0" labelOnly="1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1324">
      <pivotArea dataOnly="0" labelOnly="1" fieldPosition="0">
        <references count="4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2">
            <x v="0"/>
            <x v="3"/>
          </reference>
        </references>
      </pivotArea>
    </format>
    <format dxfId="1323">
      <pivotArea dataOnly="0" labelOnly="1" fieldPosition="0">
        <references count="4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2">
            <x v="1"/>
            <x v="2"/>
          </reference>
        </references>
      </pivotArea>
    </format>
    <format dxfId="1322">
      <pivotArea dataOnly="0" labelOnly="1" fieldPosition="0">
        <references count="4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4">
            <x v="0"/>
            <x v="1"/>
            <x v="2"/>
            <x v="3"/>
          </reference>
        </references>
      </pivotArea>
    </format>
    <format dxfId="1321">
      <pivotArea dataOnly="0" labelOnly="1" fieldPosition="0">
        <references count="4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4">
            <x v="0"/>
            <x v="1"/>
            <x v="2"/>
            <x v="3"/>
          </reference>
        </references>
      </pivotArea>
    </format>
    <format dxfId="1320">
      <pivotArea dataOnly="0" labelOnly="1" fieldPosition="0">
        <references count="4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319">
      <pivotArea dataOnly="0" labelOnly="1" fieldPosition="0">
        <references count="4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1318">
      <pivotArea dataOnly="0" labelOnly="1" fieldPosition="0">
        <references count="4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1317">
      <pivotArea dataOnly="0" labelOnly="1" fieldPosition="0">
        <references count="4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316">
      <pivotArea dataOnly="0" labelOnly="1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1315">
      <pivotArea dataOnly="0" labelOnly="1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1314">
      <pivotArea dataOnly="0" labelOnly="1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1313">
      <pivotArea dataOnly="0" labelOnly="1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4">
            <x v="4"/>
            <x v="5"/>
            <x v="6"/>
            <x v="7"/>
          </reference>
        </references>
      </pivotArea>
    </format>
    <format dxfId="1312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1311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1310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3">
            <x v="4"/>
            <x v="5"/>
            <x v="6"/>
          </reference>
        </references>
      </pivotArea>
    </format>
    <format dxfId="1309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1308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1307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1306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>
            <x v="6"/>
          </reference>
        </references>
      </pivotArea>
    </format>
    <format dxfId="1305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1304">
      <pivotArea dataOnly="0" labelOnly="1" fieldPosition="0">
        <references count="5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>
            <x v="10"/>
          </reference>
        </references>
      </pivotArea>
    </format>
    <format dxfId="1303">
      <pivotArea dataOnly="0" labelOnly="1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>
            <x v="1"/>
          </reference>
        </references>
      </pivotArea>
    </format>
    <format dxfId="1302">
      <pivotArea dataOnly="0" labelOnly="1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>
            <x v="3"/>
          </reference>
        </references>
      </pivotArea>
    </format>
    <format dxfId="1301">
      <pivotArea dataOnly="0" labelOnly="1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>
            <x v="2"/>
          </reference>
        </references>
      </pivotArea>
    </format>
    <format dxfId="1300">
      <pivotArea dataOnly="0" labelOnly="1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1299">
      <pivotArea dataOnly="0" labelOnly="1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1298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1297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296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1295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1294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4">
            <x v="0"/>
            <x v="1"/>
            <x v="3"/>
            <x v="4"/>
          </reference>
        </references>
      </pivotArea>
    </format>
    <format dxfId="1293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1292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1291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290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1289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1288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1287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1286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1285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284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1283">
      <pivotArea dataOnly="0" labelOnly="1" fieldPosition="0">
        <references count="6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4">
            <x v="0"/>
            <x v="1"/>
            <x v="3"/>
            <x v="4"/>
          </reference>
        </references>
      </pivotArea>
    </format>
    <format dxfId="1282">
      <pivotArea dataOnly="0" labelOnly="1" fieldPosition="0">
        <references count="6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>
            <x v="5"/>
          </reference>
        </references>
      </pivotArea>
    </format>
    <format dxfId="1281">
      <pivotArea dataOnly="0" labelOnly="1" fieldPosition="0">
        <references count="6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1280">
      <pivotArea dataOnly="0" labelOnly="1" fieldPosition="0">
        <references count="6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>
            <x v="5"/>
          </reference>
        </references>
      </pivotArea>
    </format>
    <format dxfId="1279">
      <pivotArea dataOnly="0" labelOnly="1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78">
      <pivotArea dataOnly="0" labelOnly="1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77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1276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1275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1274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73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1272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1271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1270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69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1268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1267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1266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65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1264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1" count="1">
            <x v="19"/>
          </reference>
        </references>
      </pivotArea>
    </format>
    <format dxfId="1263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62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1261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1260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6">
            <x v="1"/>
            <x v="2"/>
            <x v="7"/>
            <x v="23"/>
            <x v="25"/>
            <x v="27"/>
          </reference>
        </references>
      </pivotArea>
    </format>
    <format dxfId="1259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58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2">
            <x v="18"/>
            <x v="22"/>
          </reference>
        </references>
      </pivotArea>
    </format>
    <format dxfId="1257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1256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5">
            <x v="1"/>
            <x v="7"/>
            <x v="23"/>
            <x v="25"/>
            <x v="27"/>
          </reference>
        </references>
      </pivotArea>
    </format>
    <format dxfId="1255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54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>
            <x v="22"/>
          </reference>
        </references>
      </pivotArea>
    </format>
    <format dxfId="1253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1252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51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50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1249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>
            <x v="24"/>
          </reference>
        </references>
      </pivotArea>
    </format>
    <format dxfId="1248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47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1246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1245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1244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1243">
      <pivotArea dataOnly="0" labelOnly="1" fieldPosition="0">
        <references count="7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42">
      <pivotArea dataOnly="0" labelOnly="1" fieldPosition="0">
        <references count="7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41">
      <pivotArea dataOnly="0" labelOnly="1" fieldPosition="0">
        <references count="7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1240">
      <pivotArea dataOnly="0" labelOnly="1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239">
      <pivotArea dataOnly="0" labelOnly="1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23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123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23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123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23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123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123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123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23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122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122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122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122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122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22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122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22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22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122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21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21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21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121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121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121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121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121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121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21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20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20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120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20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120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120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120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20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120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120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119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119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119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19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119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19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19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119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19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19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18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118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118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118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118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118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118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18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18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18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117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17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117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117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117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17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117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117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117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117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116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16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116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16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16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116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16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16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16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116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115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115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115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115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115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15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15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152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1151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15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14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114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14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14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145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144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14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142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141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114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13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13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13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13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135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134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13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132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131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13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12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12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12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12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125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124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1123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1122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12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1120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1119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111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111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111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111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111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1113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1112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111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1110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1109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110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110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110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110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110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1103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1102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110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1100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1099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109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109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109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109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109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1093">
      <pivotArea dataOnly="0" labelOnly="1" fieldPosition="0">
        <references count="8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092">
      <pivotArea dataOnly="0" labelOnly="1" fieldPosition="0">
        <references count="8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091">
      <pivotArea dataOnly="0" labelOnly="1" fieldPosition="0">
        <references count="8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1090">
      <pivotArea dataOnly="0" labelOnly="1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89">
      <pivotArea dataOnly="0" labelOnly="1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2">
            <x v="0"/>
            <x v="4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8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2">
            <x v="1"/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108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08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108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08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08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108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108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08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107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107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107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107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107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07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07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07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07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107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06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06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06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06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06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06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06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06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06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06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05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05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105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05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05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105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105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05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105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105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104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104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104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04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4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04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04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04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104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04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04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03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03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03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03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03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03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03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03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03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03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102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02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02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102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102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02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102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102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102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102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101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01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01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01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01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101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01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01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01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01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00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00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00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00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00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00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00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02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1001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00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99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99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99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99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995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994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99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992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991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99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98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98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98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98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985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984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98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982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981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98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97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97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97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97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75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1"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74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973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972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7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970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969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96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96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96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96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96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963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962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96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960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959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95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95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95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95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95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953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952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95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950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949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94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94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94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94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94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943">
      <pivotArea dataOnly="0" labelOnly="1" fieldPosition="0">
        <references count="9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42">
      <pivotArea dataOnly="0" labelOnly="1" fieldPosition="0">
        <references count="9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41">
      <pivotArea dataOnly="0" labelOnly="1" fieldPosition="0">
        <references count="9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940">
      <pivotArea type="all" dataOnly="0" outline="0" fieldPosition="0"/>
    </format>
    <format dxfId="939">
      <pivotArea outline="0" collapsedLevelsAreSubtotals="1" fieldPosition="0"/>
    </format>
    <format dxfId="938">
      <pivotArea type="origin" dataOnly="0" labelOnly="1" outline="0" fieldPosition="0"/>
    </format>
    <format dxfId="937">
      <pivotArea field="1" type="button" dataOnly="0" labelOnly="1" outline="0"/>
    </format>
    <format dxfId="936">
      <pivotArea field="2" type="button" dataOnly="0" labelOnly="1" outline="0"/>
    </format>
    <format dxfId="935">
      <pivotArea type="topRight" dataOnly="0" labelOnly="1" outline="0" fieldPosition="0"/>
    </format>
    <format dxfId="934">
      <pivotArea field="3" type="button" dataOnly="0" labelOnly="1" outline="0" axis="axisRow" fieldPosition="0"/>
    </format>
    <format dxfId="933">
      <pivotArea dataOnly="0" labelOnly="1" fieldPosition="0">
        <references count="1">
          <reference field="3" count="0"/>
        </references>
      </pivotArea>
    </format>
    <format dxfId="932">
      <pivotArea dataOnly="0" labelOnly="1" grandRow="1" outline="0" fieldPosition="0"/>
    </format>
    <format dxfId="931">
      <pivotArea dataOnly="0" labelOnly="1" fieldPosition="0">
        <references count="2">
          <reference field="3" count="1" selected="0">
            <x v="1"/>
          </reference>
          <reference field="4" count="0"/>
        </references>
      </pivotArea>
    </format>
    <format dxfId="930">
      <pivotArea dataOnly="0" labelOnly="1" fieldPosition="0">
        <references count="2">
          <reference field="3" count="1" selected="0">
            <x v="0"/>
          </reference>
          <reference field="4" count="3">
            <x v="0"/>
            <x v="2"/>
            <x v="3"/>
          </reference>
        </references>
      </pivotArea>
    </format>
    <format dxfId="929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928">
      <pivotArea dataOnly="0" labelOnly="1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927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926">
      <pivotArea dataOnly="0" labelOnly="1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925">
      <pivotArea dataOnly="0" labelOnly="1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924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923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922">
      <pivotArea dataOnly="0" labelOnly="1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921">
      <pivotArea dataOnly="0" labelOnly="1" fieldPosition="0">
        <references count="4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2">
            <x v="0"/>
            <x v="3"/>
          </reference>
        </references>
      </pivotArea>
    </format>
    <format dxfId="920">
      <pivotArea dataOnly="0" labelOnly="1" fieldPosition="0">
        <references count="4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2">
            <x v="1"/>
            <x v="2"/>
          </reference>
        </references>
      </pivotArea>
    </format>
    <format dxfId="919">
      <pivotArea dataOnly="0" labelOnly="1" fieldPosition="0">
        <references count="4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4">
            <x v="0"/>
            <x v="1"/>
            <x v="2"/>
            <x v="3"/>
          </reference>
        </references>
      </pivotArea>
    </format>
    <format dxfId="918">
      <pivotArea dataOnly="0" labelOnly="1" fieldPosition="0">
        <references count="4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4">
            <x v="0"/>
            <x v="1"/>
            <x v="2"/>
            <x v="3"/>
          </reference>
        </references>
      </pivotArea>
    </format>
    <format dxfId="917">
      <pivotArea dataOnly="0" labelOnly="1" fieldPosition="0">
        <references count="4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916">
      <pivotArea dataOnly="0" labelOnly="1" fieldPosition="0">
        <references count="4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915">
      <pivotArea dataOnly="0" labelOnly="1" fieldPosition="0">
        <references count="4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914">
      <pivotArea dataOnly="0" labelOnly="1" fieldPosition="0">
        <references count="4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913">
      <pivotArea dataOnly="0" labelOnly="1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912">
      <pivotArea dataOnly="0" labelOnly="1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911">
      <pivotArea dataOnly="0" labelOnly="1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910">
      <pivotArea dataOnly="0" labelOnly="1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4">
            <x v="4"/>
            <x v="5"/>
            <x v="6"/>
            <x v="7"/>
          </reference>
        </references>
      </pivotArea>
    </format>
    <format dxfId="909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908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907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3">
            <x v="4"/>
            <x v="5"/>
            <x v="6"/>
          </reference>
        </references>
      </pivotArea>
    </format>
    <format dxfId="906">
      <pivotArea dataOnly="0" labelOnly="1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905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>
            <x v="9"/>
          </reference>
        </references>
      </pivotArea>
    </format>
    <format dxfId="904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>
            <x v="0"/>
          </reference>
        </references>
      </pivotArea>
    </format>
    <format dxfId="903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>
            <x v="6"/>
          </reference>
        </references>
      </pivotArea>
    </format>
    <format dxfId="902">
      <pivotArea dataOnly="0" labelOnly="1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>
            <x v="8"/>
          </reference>
        </references>
      </pivotArea>
    </format>
    <format dxfId="901">
      <pivotArea dataOnly="0" labelOnly="1" fieldPosition="0">
        <references count="5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>
            <x v="10"/>
          </reference>
        </references>
      </pivotArea>
    </format>
    <format dxfId="900">
      <pivotArea dataOnly="0" labelOnly="1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>
            <x v="1"/>
          </reference>
        </references>
      </pivotArea>
    </format>
    <format dxfId="899">
      <pivotArea dataOnly="0" labelOnly="1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>
            <x v="3"/>
          </reference>
        </references>
      </pivotArea>
    </format>
    <format dxfId="898">
      <pivotArea dataOnly="0" labelOnly="1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>
            <x v="2"/>
          </reference>
        </references>
      </pivotArea>
    </format>
    <format dxfId="897">
      <pivotArea dataOnly="0" labelOnly="1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896">
      <pivotArea dataOnly="0" labelOnly="1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895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894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893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892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891">
      <pivotArea dataOnly="0" labelOnly="1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4">
            <x v="0"/>
            <x v="1"/>
            <x v="3"/>
            <x v="4"/>
          </reference>
        </references>
      </pivotArea>
    </format>
    <format dxfId="890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889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888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887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886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885">
      <pivotArea dataOnly="0" labelOnly="1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884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883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882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881">
      <pivotArea dataOnly="0" labelOnly="1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880">
      <pivotArea dataOnly="0" labelOnly="1" fieldPosition="0">
        <references count="6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4">
            <x v="0"/>
            <x v="1"/>
            <x v="3"/>
            <x v="4"/>
          </reference>
        </references>
      </pivotArea>
    </format>
    <format dxfId="879">
      <pivotArea dataOnly="0" labelOnly="1" fieldPosition="0">
        <references count="6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>
            <x v="5"/>
          </reference>
        </references>
      </pivotArea>
    </format>
    <format dxfId="878">
      <pivotArea dataOnly="0" labelOnly="1" fieldPosition="0">
        <references count="6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877">
      <pivotArea dataOnly="0" labelOnly="1" fieldPosition="0">
        <references count="6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>
            <x v="5"/>
          </reference>
        </references>
      </pivotArea>
    </format>
    <format dxfId="876">
      <pivotArea dataOnly="0" labelOnly="1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75">
      <pivotArea dataOnly="0" labelOnly="1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74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873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872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871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70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869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868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867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66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865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864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863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62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861">
      <pivotArea dataOnly="0" labelOnly="1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1" count="1">
            <x v="19"/>
          </reference>
        </references>
      </pivotArea>
    </format>
    <format dxfId="860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59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858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857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6">
            <x v="1"/>
            <x v="2"/>
            <x v="7"/>
            <x v="23"/>
            <x v="25"/>
            <x v="27"/>
          </reference>
        </references>
      </pivotArea>
    </format>
    <format dxfId="856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55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2">
            <x v="18"/>
            <x v="22"/>
          </reference>
        </references>
      </pivotArea>
    </format>
    <format dxfId="854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853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5">
            <x v="1"/>
            <x v="7"/>
            <x v="23"/>
            <x v="25"/>
            <x v="27"/>
          </reference>
        </references>
      </pivotArea>
    </format>
    <format dxfId="852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51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>
            <x v="22"/>
          </reference>
        </references>
      </pivotArea>
    </format>
    <format dxfId="850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849">
      <pivotArea dataOnly="0" labelOnly="1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48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47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846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>
            <x v="24"/>
          </reference>
        </references>
      </pivotArea>
    </format>
    <format dxfId="845">
      <pivotArea dataOnly="0" labelOnly="1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44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843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842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841">
      <pivotArea dataOnly="0" labelOnly="1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840">
      <pivotArea dataOnly="0" labelOnly="1" fieldPosition="0">
        <references count="7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39">
      <pivotArea dataOnly="0" labelOnly="1" fieldPosition="0">
        <references count="7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38">
      <pivotArea dataOnly="0" labelOnly="1" fieldPosition="0">
        <references count="7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837">
      <pivotArea dataOnly="0" labelOnly="1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836">
      <pivotArea dataOnly="0" labelOnly="1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83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83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83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83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83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83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82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82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82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82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82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82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82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82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82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82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81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81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81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81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81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81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81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81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81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81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80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80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80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80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80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80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80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80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80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80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79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79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79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79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79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79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79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79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79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79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78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78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78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78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78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78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78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78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78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78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77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77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77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77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77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77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77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77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77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77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76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76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76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76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76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76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76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76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76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760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759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758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757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756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755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754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753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752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751">
      <pivotArea dataOnly="0" labelOnly="1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75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74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74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74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74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745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744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74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742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741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74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73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73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73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73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735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734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73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732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731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730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729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728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727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726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725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724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723">
      <pivotArea dataOnly="0" labelOnly="1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722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721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720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719">
      <pivotArea dataOnly="0" labelOnly="1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71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71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71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71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71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713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712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71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710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709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70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70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70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70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70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703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702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70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700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699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698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697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696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695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694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693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692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691">
      <pivotArea dataOnly="0" labelOnly="1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690">
      <pivotArea dataOnly="0" labelOnly="1" fieldPosition="0">
        <references count="8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689">
      <pivotArea dataOnly="0" labelOnly="1" fieldPosition="0">
        <references count="8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688">
      <pivotArea dataOnly="0" labelOnly="1" fieldPosition="0">
        <references count="8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687">
      <pivotArea dataOnly="0" labelOnly="1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686">
      <pivotArea dataOnly="0" labelOnly="1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2">
            <x v="0"/>
            <x v="4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68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2">
            <x v="1"/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68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68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68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68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68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67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67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67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67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67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67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67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67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67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67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66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66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66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66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66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66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66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66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66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66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65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65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65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65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65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65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65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65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65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65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64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64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64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64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64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64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64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4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64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64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64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63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63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63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63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63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63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63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63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63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63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62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62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62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62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62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62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62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62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62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62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61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61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61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61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61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61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61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61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61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610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609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608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607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606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605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604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603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602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601">
      <pivotArea dataOnly="0" labelOnly="1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8" count="1" selected="0">
            <x v="7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60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9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59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59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59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595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594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59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592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591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59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58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58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58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58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585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584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58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582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581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580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579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578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577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576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575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574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573">
      <pivotArea dataOnly="0" labelOnly="1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72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8" count="1" selected="0">
            <x v="9"/>
          </reference>
          <reference field="9" count="1" selected="0">
            <x v="5"/>
          </reference>
          <reference field="10" count="1"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71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570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569">
      <pivotArea dataOnly="0" labelOnly="1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6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56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56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56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56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563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562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56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560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559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55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55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55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55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55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553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552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55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550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549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548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547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546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545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544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543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542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541">
      <pivotArea dataOnly="0" labelOnly="1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540">
      <pivotArea dataOnly="0" labelOnly="1" fieldPosition="0">
        <references count="9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8" count="1" selected="0">
            <x v="1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39">
      <pivotArea dataOnly="0" labelOnly="1" fieldPosition="0">
        <references count="9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38">
      <pivotArea dataOnly="0" labelOnly="1" fieldPosition="0">
        <references count="9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8" count="1" selected="0">
            <x v="2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537">
      <pivotArea dataOnly="0" labelOnly="1" grandCol="1" outline="0" fieldPosition="0"/>
    </format>
    <format dxfId="536">
      <pivotArea dataOnly="0" labelOnly="1" outline="0" fieldPosition="0">
        <references count="1">
          <reference field="7" count="0"/>
        </references>
      </pivotArea>
    </format>
    <format dxfId="535">
      <pivotArea type="all" dataOnly="0" outline="0" fieldPosition="0"/>
    </format>
    <format dxfId="534">
      <pivotArea outline="0" collapsedLevelsAreSubtotals="1" fieldPosition="0"/>
    </format>
    <format dxfId="533">
      <pivotArea type="origin" dataOnly="0" labelOnly="1" outline="0" fieldPosition="0"/>
    </format>
    <format dxfId="532">
      <pivotArea field="1" type="button" dataOnly="0" labelOnly="1" outline="0"/>
    </format>
    <format dxfId="531">
      <pivotArea field="2" type="button" dataOnly="0" labelOnly="1" outline="0"/>
    </format>
    <format dxfId="530">
      <pivotArea type="topRight" dataOnly="0" labelOnly="1" outline="0" fieldPosition="0"/>
    </format>
    <format dxfId="529">
      <pivotArea field="3" type="button" dataOnly="0" labelOnly="1" outline="0" axis="axisRow" fieldPosition="0"/>
    </format>
    <format dxfId="528">
      <pivotArea field="4" type="button" dataOnly="0" labelOnly="1" outline="0" axis="axisRow" fieldPosition="1"/>
    </format>
    <format dxfId="527">
      <pivotArea field="5" type="button" dataOnly="0" labelOnly="1" outline="0" axis="axisRow" fieldPosition="2"/>
    </format>
    <format dxfId="526">
      <pivotArea field="6" type="button" dataOnly="0" labelOnly="1" outline="0" axis="axisRow" fieldPosition="3"/>
    </format>
    <format dxfId="525">
      <pivotArea field="7" type="button" dataOnly="0" labelOnly="1" outline="0" axis="axisRow" fieldPosition="4"/>
    </format>
    <format dxfId="524">
      <pivotArea field="8" type="button" dataOnly="0" labelOnly="1" outline="0" axis="axisRow" fieldPosition="5"/>
    </format>
    <format dxfId="523">
      <pivotArea field="9" type="button" dataOnly="0" labelOnly="1" outline="0" axis="axisRow" fieldPosition="6"/>
    </format>
    <format dxfId="522">
      <pivotArea field="11" type="button" dataOnly="0" labelOnly="1" outline="0" axis="axisRow" fieldPosition="7"/>
    </format>
    <format dxfId="521">
      <pivotArea field="12" type="button" dataOnly="0" labelOnly="1" outline="0" axis="axisRow" fieldPosition="8"/>
    </format>
    <format dxfId="520">
      <pivotArea field="10" type="button" dataOnly="0" labelOnly="1" outline="0" axis="axisRow" fieldPosition="9"/>
    </format>
    <format dxfId="519">
      <pivotArea dataOnly="0" labelOnly="1" outline="0" fieldPosition="0">
        <references count="1">
          <reference field="3" count="0"/>
        </references>
      </pivotArea>
    </format>
    <format dxfId="518">
      <pivotArea dataOnly="0" labelOnly="1" outline="0" fieldPosition="0">
        <references count="1">
          <reference field="3" count="0" defaultSubtotal="1"/>
        </references>
      </pivotArea>
    </format>
    <format dxfId="517">
      <pivotArea dataOnly="0" labelOnly="1" grandRow="1" outline="0" fieldPosition="0"/>
    </format>
    <format dxfId="516">
      <pivotArea dataOnly="0" labelOnly="1" outline="0" fieldPosition="0">
        <references count="2">
          <reference field="3" count="1" selected="0">
            <x v="0"/>
          </reference>
          <reference field="4" count="3">
            <x v="0"/>
            <x v="2"/>
            <x v="3"/>
          </reference>
        </references>
      </pivotArea>
    </format>
    <format dxfId="515">
      <pivotArea dataOnly="0" labelOnly="1" outline="0" fieldPosition="0">
        <references count="2">
          <reference field="3" count="1" selected="0">
            <x v="1"/>
          </reference>
          <reference field="4" count="0"/>
        </references>
      </pivotArea>
    </format>
    <format dxfId="514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513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512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511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510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509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508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507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506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05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defaultSubtotal="1">
            <x v="1"/>
          </reference>
        </references>
      </pivotArea>
    </format>
    <format dxfId="504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503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502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501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500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499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defaultSubtotal="1">
            <x v="3"/>
          </reference>
        </references>
      </pivotArea>
    </format>
    <format dxfId="498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>
            <x v="4"/>
          </reference>
        </references>
      </pivotArea>
    </format>
    <format dxfId="497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496">
      <pivotArea dataOnly="0" labelOnly="1" outline="0" fieldPosition="0">
        <references count="4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495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2">
            <x v="0"/>
            <x v="3"/>
          </reference>
        </references>
      </pivotArea>
    </format>
    <format dxfId="494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2">
            <x v="1"/>
            <x v="2"/>
          </reference>
        </references>
      </pivotArea>
    </format>
    <format dxfId="493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4">
            <x v="0"/>
            <x v="1"/>
            <x v="2"/>
            <x v="3"/>
          </reference>
        </references>
      </pivotArea>
    </format>
    <format dxfId="492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4">
            <x v="0"/>
            <x v="1"/>
            <x v="2"/>
            <x v="3"/>
          </reference>
        </references>
      </pivotArea>
    </format>
    <format dxfId="491">
      <pivotArea dataOnly="0" labelOnly="1" outline="0" fieldPosition="0">
        <references count="4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490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>
            <x v="0"/>
          </reference>
        </references>
      </pivotArea>
    </format>
    <format dxfId="489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defaultSubtotal="1">
            <x v="0"/>
          </reference>
        </references>
      </pivotArea>
    </format>
    <format dxfId="488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>
            <x v="9"/>
          </reference>
        </references>
      </pivotArea>
    </format>
    <format dxfId="487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defaultSubtotal="1">
            <x v="9"/>
          </reference>
        </references>
      </pivotArea>
    </format>
    <format dxfId="486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10"/>
          </reference>
        </references>
      </pivotArea>
    </format>
    <format dxfId="485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defaultSubtotal="1">
            <x v="10"/>
          </reference>
        </references>
      </pivotArea>
    </format>
    <format dxfId="484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483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482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481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480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2">
            <x v="4"/>
            <x v="5"/>
          </reference>
        </references>
      </pivotArea>
    </format>
    <format dxfId="479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2" defaultSubtotal="1">
            <x v="4"/>
            <x v="5"/>
          </reference>
        </references>
      </pivotArea>
    </format>
    <format dxfId="47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4">
            <x v="3"/>
            <x v="6"/>
            <x v="7"/>
            <x v="11"/>
          </reference>
        </references>
      </pivotArea>
    </format>
    <format dxfId="477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4" defaultSubtotal="1">
            <x v="3"/>
            <x v="6"/>
            <x v="7"/>
            <x v="11"/>
          </reference>
        </references>
      </pivotArea>
    </format>
    <format dxfId="476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475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474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>
            <x v="4"/>
          </reference>
        </references>
      </pivotArea>
    </format>
    <format dxfId="473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defaultSubtotal="1">
            <x v="4"/>
          </reference>
        </references>
      </pivotArea>
    </format>
    <format dxfId="472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3">
            <x v="3"/>
            <x v="7"/>
            <x v="11"/>
          </reference>
        </references>
      </pivotArea>
    </format>
    <format dxfId="471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3" defaultSubtotal="1">
            <x v="3"/>
            <x v="7"/>
            <x v="11"/>
          </reference>
        </references>
      </pivotArea>
    </format>
    <format dxfId="470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469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46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467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466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4"/>
          </reference>
        </references>
      </pivotArea>
    </format>
    <format dxfId="465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defaultSubtotal="1">
            <x v="4"/>
          </reference>
        </references>
      </pivotArea>
    </format>
    <format dxfId="464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3"/>
          </reference>
        </references>
      </pivotArea>
    </format>
    <format dxfId="463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defaultSubtotal="1">
            <x v="3"/>
          </reference>
        </references>
      </pivotArea>
    </format>
    <format dxfId="462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461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460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8"/>
          </reference>
        </references>
      </pivotArea>
    </format>
    <format dxfId="459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defaultSubtotal="1">
            <x v="8"/>
          </reference>
        </references>
      </pivotArea>
    </format>
    <format dxfId="458">
      <pivotArea dataOnly="0" labelOnly="1" outline="0" fieldPosition="0">
        <references count="6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1"/>
          </reference>
        </references>
      </pivotArea>
    </format>
    <format dxfId="457">
      <pivotArea dataOnly="0" labelOnly="1" outline="0" fieldPosition="0">
        <references count="6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9"/>
          </reference>
          <reference field="8" count="1">
            <x v="3"/>
          </reference>
        </references>
      </pivotArea>
    </format>
    <format dxfId="456">
      <pivotArea dataOnly="0" labelOnly="1" outline="0" fieldPosition="0">
        <references count="6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0"/>
          </reference>
          <reference field="8" count="1">
            <x v="2"/>
          </reference>
        </references>
      </pivotArea>
    </format>
    <format dxfId="455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454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453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452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451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"/>
          </reference>
        </references>
      </pivotArea>
    </format>
    <format dxfId="450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7"/>
          </reference>
        </references>
      </pivotArea>
    </format>
    <format dxfId="449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448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"/>
          </reference>
        </references>
      </pivotArea>
    </format>
    <format dxfId="447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446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445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"/>
          </reference>
        </references>
      </pivotArea>
    </format>
    <format dxfId="444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4"/>
          </reference>
        </references>
      </pivotArea>
    </format>
    <format dxfId="443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>
            <x v="5"/>
          </reference>
        </references>
      </pivotArea>
    </format>
    <format dxfId="442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441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440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439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6"/>
          </reference>
        </references>
      </pivotArea>
    </format>
    <format dxfId="438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437">
      <pivotArea dataOnly="0" labelOnly="1" outline="0" fieldPosition="0">
        <references count="6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>
            <x v="10"/>
          </reference>
        </references>
      </pivotArea>
    </format>
    <format dxfId="436">
      <pivotArea dataOnly="0" labelOnly="1" outline="0" fieldPosition="0">
        <references count="7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1"/>
          </reference>
          <reference field="9" count="1">
            <x v="5"/>
          </reference>
        </references>
      </pivotArea>
    </format>
    <format dxfId="435">
      <pivotArea dataOnly="0" labelOnly="1" outline="0" fieldPosition="0">
        <references count="7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9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434">
      <pivotArea dataOnly="0" labelOnly="1" outline="0" fieldPosition="0">
        <references count="7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0"/>
          </reference>
          <reference field="8" count="1" selected="0">
            <x v="2"/>
          </reference>
          <reference field="9" count="1">
            <x v="5"/>
          </reference>
        </references>
      </pivotArea>
    </format>
    <format dxfId="433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432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431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430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5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429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428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4">
            <x v="0"/>
            <x v="1"/>
            <x v="3"/>
            <x v="4"/>
          </reference>
        </references>
      </pivotArea>
    </format>
    <format dxfId="427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426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425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424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423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4">
            <x v="0"/>
            <x v="1"/>
            <x v="3"/>
            <x v="4"/>
          </reference>
        </references>
      </pivotArea>
    </format>
    <format dxfId="422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421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4">
            <x v="0"/>
            <x v="1"/>
            <x v="3"/>
            <x v="4"/>
          </reference>
        </references>
      </pivotArea>
    </format>
    <format dxfId="420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419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>
            <x v="5"/>
          </reference>
        </references>
      </pivotArea>
    </format>
    <format dxfId="418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>
            <x v="2"/>
          </reference>
        </references>
      </pivotArea>
    </format>
    <format dxfId="417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416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>
            <x v="5"/>
          </reference>
        </references>
      </pivotArea>
    </format>
    <format dxfId="415">
      <pivotArea dataOnly="0" labelOnly="1" outline="0" fieldPosition="0">
        <references count="7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4">
            <x v="0"/>
            <x v="1"/>
            <x v="3"/>
            <x v="4"/>
          </reference>
        </references>
      </pivotArea>
    </format>
    <format dxfId="414">
      <pivotArea dataOnly="0" labelOnly="1" outline="0" fieldPosition="0">
        <references count="8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1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413">
      <pivotArea dataOnly="0" labelOnly="1" outline="0" fieldPosition="0">
        <references count="8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9"/>
          </reference>
          <reference field="8" count="1" selected="0">
            <x v="3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412">
      <pivotArea dataOnly="0" labelOnly="1" outline="0" fieldPosition="0">
        <references count="8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0"/>
          </reference>
          <reference field="8" count="1" selected="0">
            <x v="2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411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410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409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408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5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407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406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405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404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403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402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401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400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4"/>
          </reference>
          <reference field="11" count="1">
            <x v="19"/>
          </reference>
        </references>
      </pivotArea>
    </format>
    <format dxfId="399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398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397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396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395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394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393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392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5">
            <x v="1"/>
            <x v="7"/>
            <x v="23"/>
            <x v="25"/>
            <x v="27"/>
          </reference>
        </references>
      </pivotArea>
    </format>
    <format dxfId="391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390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>
            <x v="22"/>
          </reference>
        </references>
      </pivotArea>
    </format>
    <format dxfId="389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388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1" count="1">
            <x v="6"/>
          </reference>
        </references>
      </pivotArea>
    </format>
    <format dxfId="387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6">
            <x v="1"/>
            <x v="2"/>
            <x v="7"/>
            <x v="23"/>
            <x v="25"/>
            <x v="27"/>
          </reference>
        </references>
      </pivotArea>
    </format>
    <format dxfId="386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385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2">
            <x v="18"/>
            <x v="22"/>
          </reference>
        </references>
      </pivotArea>
    </format>
    <format dxfId="384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383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382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381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>
            <x v="14"/>
          </reference>
        </references>
      </pivotArea>
    </format>
    <format dxfId="380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>
            <x v="24"/>
          </reference>
        </references>
      </pivotArea>
    </format>
    <format dxfId="379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>
            <x v="29"/>
          </reference>
        </references>
      </pivotArea>
    </format>
    <format dxfId="378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6">
            <x v="0"/>
            <x v="1"/>
            <x v="2"/>
            <x v="3"/>
            <x v="5"/>
            <x v="7"/>
            <x v="8"/>
            <x v="9"/>
            <x v="10"/>
            <x v="11"/>
            <x v="15"/>
            <x v="23"/>
            <x v="24"/>
            <x v="25"/>
            <x v="27"/>
            <x v="28"/>
          </reference>
        </references>
      </pivotArea>
    </format>
    <format dxfId="377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1" count="3">
            <x v="4"/>
            <x v="16"/>
            <x v="26"/>
          </reference>
        </references>
      </pivotArea>
    </format>
    <format dxfId="376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7">
            <x v="12"/>
            <x v="13"/>
            <x v="17"/>
            <x v="18"/>
            <x v="20"/>
            <x v="21"/>
            <x v="22"/>
          </reference>
        </references>
      </pivotArea>
    </format>
    <format dxfId="375">
      <pivotArea dataOnly="0" labelOnly="1" outline="0" fieldPosition="0">
        <references count="8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4"/>
          </reference>
          <reference field="11" count="2">
            <x v="6"/>
            <x v="19"/>
          </reference>
        </references>
      </pivotArea>
    </format>
    <format dxfId="374">
      <pivotArea dataOnly="0" labelOnly="1" outline="0" fieldPosition="0">
        <references count="9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1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373">
      <pivotArea dataOnly="0" labelOnly="1" outline="0" fieldPosition="0">
        <references count="9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9"/>
          </reference>
          <reference field="8" count="1" selected="0">
            <x v="3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372">
      <pivotArea dataOnly="0" labelOnly="1" outline="0" fieldPosition="0">
        <references count="9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0"/>
          </reference>
          <reference field="8" count="1" selected="0">
            <x v="2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37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37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36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36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5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36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36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36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36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36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36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36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36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35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35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35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35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35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35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35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35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35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35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34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34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34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34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34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34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34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34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34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34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33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33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33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33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33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33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33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33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33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33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32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32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32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32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32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32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32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32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32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32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31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31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31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31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31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31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31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31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31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31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30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30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30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30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30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30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30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30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30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30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29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29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29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29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29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29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29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29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29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29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28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28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28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28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28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28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28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28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28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28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27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27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27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27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27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27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27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27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27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27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26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26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26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26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26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26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26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26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26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26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25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25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25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25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25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25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1" count="1" selected="0">
            <x v="14"/>
          </reference>
          <reference field="12" count="1">
            <x v="0"/>
          </reference>
        </references>
      </pivotArea>
    </format>
    <format dxfId="25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25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1" count="1" selected="0">
            <x v="29"/>
          </reference>
          <reference field="12" count="1">
            <x v="29"/>
          </reference>
        </references>
      </pivotArea>
    </format>
    <format dxfId="25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0"/>
          </reference>
          <reference field="12" count="1">
            <x v="7"/>
          </reference>
        </references>
      </pivotArea>
    </format>
    <format dxfId="25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"/>
          </reference>
          <reference field="12" count="1">
            <x v="15"/>
          </reference>
        </references>
      </pivotArea>
    </format>
    <format dxfId="24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"/>
          </reference>
          <reference field="12" count="1">
            <x v="17"/>
          </reference>
        </references>
      </pivotArea>
    </format>
    <format dxfId="24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3"/>
          </reference>
          <reference field="12" count="1">
            <x v="8"/>
          </reference>
        </references>
      </pivotArea>
    </format>
    <format dxfId="24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5"/>
          </reference>
          <reference field="12" count="1">
            <x v="16"/>
          </reference>
        </references>
      </pivotArea>
    </format>
    <format dxfId="24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7"/>
          </reference>
          <reference field="12" count="1">
            <x v="14"/>
          </reference>
        </references>
      </pivotArea>
    </format>
    <format dxfId="24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8"/>
          </reference>
          <reference field="12" count="1">
            <x v="9"/>
          </reference>
        </references>
      </pivotArea>
    </format>
    <format dxfId="24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9"/>
          </reference>
          <reference field="12" count="1">
            <x v="10"/>
          </reference>
        </references>
      </pivotArea>
    </format>
    <format dxfId="24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0"/>
          </reference>
          <reference field="12" count="1">
            <x v="18"/>
          </reference>
        </references>
      </pivotArea>
    </format>
    <format dxfId="24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1"/>
          </reference>
          <reference field="12" count="1">
            <x v="5"/>
          </reference>
        </references>
      </pivotArea>
    </format>
    <format dxfId="24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15"/>
          </reference>
          <reference field="12" count="1">
            <x v="12"/>
          </reference>
        </references>
      </pivotArea>
    </format>
    <format dxfId="24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3"/>
          </reference>
          <reference field="12" count="1">
            <x v="19"/>
          </reference>
        </references>
      </pivotArea>
    </format>
    <format dxfId="23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4"/>
          </reference>
          <reference field="12" count="1">
            <x v="6"/>
          </reference>
        </references>
      </pivotArea>
    </format>
    <format dxfId="23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5"/>
          </reference>
          <reference field="12" count="1">
            <x v="13"/>
          </reference>
        </references>
      </pivotArea>
    </format>
    <format dxfId="23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7"/>
          </reference>
          <reference field="12" count="1">
            <x v="11"/>
          </reference>
        </references>
      </pivotArea>
    </format>
    <format dxfId="23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1" count="1" selected="0">
            <x v="28"/>
          </reference>
          <reference field="12" count="1">
            <x v="4"/>
          </reference>
        </references>
      </pivotArea>
    </format>
    <format dxfId="23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4"/>
          </reference>
          <reference field="12" count="1">
            <x v="3"/>
          </reference>
        </references>
      </pivotArea>
    </format>
    <format dxfId="23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16"/>
          </reference>
          <reference field="12" count="1">
            <x v="2"/>
          </reference>
        </references>
      </pivotArea>
    </format>
    <format dxfId="233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1" count="1" selected="0">
            <x v="26"/>
          </reference>
          <reference field="12" count="1">
            <x v="1"/>
          </reference>
        </references>
      </pivotArea>
    </format>
    <format dxfId="232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2"/>
          </reference>
          <reference field="12" count="1">
            <x v="23"/>
          </reference>
        </references>
      </pivotArea>
    </format>
    <format dxfId="231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3"/>
          </reference>
          <reference field="12" count="1">
            <x v="22"/>
          </reference>
        </references>
      </pivotArea>
    </format>
    <format dxfId="230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7"/>
          </reference>
          <reference field="12" count="1">
            <x v="26"/>
          </reference>
        </references>
      </pivotArea>
    </format>
    <format dxfId="229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18"/>
          </reference>
          <reference field="12" count="1">
            <x v="28"/>
          </reference>
        </references>
      </pivotArea>
    </format>
    <format dxfId="228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0"/>
          </reference>
          <reference field="12" count="1">
            <x v="27"/>
          </reference>
        </references>
      </pivotArea>
    </format>
    <format dxfId="227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1"/>
          </reference>
          <reference field="12" count="1">
            <x v="25"/>
          </reference>
        </references>
      </pivotArea>
    </format>
    <format dxfId="226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1" count="1" selected="0">
            <x v="22"/>
          </reference>
          <reference field="12" count="1">
            <x v="24"/>
          </reference>
        </references>
      </pivotArea>
    </format>
    <format dxfId="225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6"/>
          </reference>
          <reference field="12" count="1">
            <x v="21"/>
          </reference>
        </references>
      </pivotArea>
    </format>
    <format dxfId="224">
      <pivotArea dataOnly="0" labelOnly="1" outline="0" fieldPosition="0">
        <references count="9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4"/>
          </reference>
          <reference field="11" count="1" selected="0">
            <x v="19"/>
          </reference>
          <reference field="12" count="1">
            <x v="20"/>
          </reference>
        </references>
      </pivotArea>
    </format>
    <format dxfId="223">
      <pivotArea dataOnly="0" labelOnly="1" outline="0" fieldPosition="0">
        <references count="10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1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222">
      <pivotArea dataOnly="0" labelOnly="1" outline="0" fieldPosition="0">
        <references count="10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9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221">
      <pivotArea dataOnly="0" labelOnly="1" outline="0" fieldPosition="0">
        <references count="10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0"/>
          </reference>
          <reference field="8" count="1" selected="0">
            <x v="2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22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21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0" count="2">
            <x v="0"/>
            <x v="4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21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0" count="2">
            <x v="1"/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21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5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21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21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21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21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21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21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21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20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20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20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1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20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20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20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2">
            <x v="0"/>
            <x v="4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20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20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20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20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9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9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9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9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9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9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9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9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9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9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8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8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18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8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8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18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18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8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18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18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17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17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17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7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7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7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7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17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7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7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6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6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6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6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6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6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6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6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6"/>
          </reference>
          <reference field="8" count="1" selected="0">
            <x v="7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6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6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15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5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5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15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15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5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15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15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15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15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14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4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4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4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4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14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4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4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4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14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13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13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3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13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2">
            <x v="0"/>
            <x v="2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13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3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3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3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0" count="2">
            <x v="0"/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3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13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2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2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2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2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2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2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2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2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2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2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1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 selected="0">
            <x v="4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1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11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11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11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11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11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11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11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11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10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10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10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10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1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10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5"/>
          </reference>
          <reference field="10" count="1">
            <x v="3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2"/>
          </reference>
          <reference field="10" count="1">
            <x v="3"/>
          </reference>
          <reference field="11" count="1" selected="0">
            <x v="14"/>
          </reference>
          <reference field="12" count="1" selected="0">
            <x v="0"/>
          </reference>
        </references>
      </pivotArea>
    </format>
    <format dxfId="10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10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5"/>
          </reference>
          <reference field="10" count="1">
            <x v="0"/>
          </reference>
          <reference field="11" count="1" selected="0">
            <x v="29"/>
          </reference>
          <reference field="12" count="1" selected="0">
            <x v="29"/>
          </reference>
        </references>
      </pivotArea>
    </format>
    <format dxfId="10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0"/>
          </reference>
          <reference field="12" count="1" selected="0">
            <x v="7"/>
          </reference>
        </references>
      </pivotArea>
    </format>
    <format dxfId="9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"/>
          </reference>
          <reference field="12" count="1" selected="0">
            <x v="15"/>
          </reference>
        </references>
      </pivotArea>
    </format>
    <format dxfId="9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"/>
          </reference>
          <reference field="12" count="1" selected="0">
            <x v="17"/>
          </reference>
        </references>
      </pivotArea>
    </format>
    <format dxfId="9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3"/>
          </reference>
          <reference field="12" count="1" selected="0">
            <x v="8"/>
          </reference>
        </references>
      </pivotArea>
    </format>
    <format dxfId="9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5"/>
          </reference>
          <reference field="12" count="1" selected="0">
            <x v="16"/>
          </reference>
        </references>
      </pivotArea>
    </format>
    <format dxfId="9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7"/>
          </reference>
          <reference field="12" count="1" selected="0">
            <x v="14"/>
          </reference>
        </references>
      </pivotArea>
    </format>
    <format dxfId="9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8"/>
          </reference>
          <reference field="12" count="1" selected="0">
            <x v="9"/>
          </reference>
        </references>
      </pivotArea>
    </format>
    <format dxfId="9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9"/>
          </reference>
          <reference field="12" count="1" selected="0">
            <x v="10"/>
          </reference>
        </references>
      </pivotArea>
    </format>
    <format dxfId="9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0"/>
          </reference>
          <reference field="12" count="1" selected="0">
            <x v="18"/>
          </reference>
        </references>
      </pivotArea>
    </format>
    <format dxfId="9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1"/>
          </reference>
          <reference field="12" count="1" selected="0">
            <x v="5"/>
          </reference>
        </references>
      </pivotArea>
    </format>
    <format dxfId="9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15"/>
          </reference>
          <reference field="12" count="1" selected="0">
            <x v="12"/>
          </reference>
        </references>
      </pivotArea>
    </format>
    <format dxfId="8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3"/>
          </reference>
          <reference field="12" count="1" selected="0">
            <x v="19"/>
          </reference>
        </references>
      </pivotArea>
    </format>
    <format dxfId="8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4"/>
          </reference>
          <reference field="12" count="1" selected="0">
            <x v="6"/>
          </reference>
        </references>
      </pivotArea>
    </format>
    <format dxfId="8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5"/>
          </reference>
          <reference field="12" count="1" selected="0">
            <x v="13"/>
          </reference>
        </references>
      </pivotArea>
    </format>
    <format dxfId="8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7"/>
          </reference>
          <reference field="12" count="1" selected="0">
            <x v="11"/>
          </reference>
        </references>
      </pivotArea>
    </format>
    <format dxfId="8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0"/>
          </reference>
          <reference field="10" count="1">
            <x v="0"/>
          </reference>
          <reference field="11" count="1" selected="0">
            <x v="28"/>
          </reference>
          <reference field="12" count="1" selected="0">
            <x v="4"/>
          </reference>
        </references>
      </pivotArea>
    </format>
    <format dxfId="8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4"/>
          </reference>
          <reference field="12" count="1" selected="0">
            <x v="3"/>
          </reference>
        </references>
      </pivotArea>
    </format>
    <format dxfId="8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16"/>
          </reference>
          <reference field="12" count="1" selected="0">
            <x v="2"/>
          </reference>
        </references>
      </pivotArea>
    </format>
    <format dxfId="82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1"/>
          </reference>
          <reference field="10" count="1">
            <x v="0"/>
          </reference>
          <reference field="11" count="1" selected="0">
            <x v="26"/>
          </reference>
          <reference field="12" count="1" selected="0">
            <x v="1"/>
          </reference>
        </references>
      </pivotArea>
    </format>
    <format dxfId="81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2"/>
          </reference>
          <reference field="12" count="1" selected="0">
            <x v="23"/>
          </reference>
        </references>
      </pivotArea>
    </format>
    <format dxfId="80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3"/>
          </reference>
          <reference field="12" count="1" selected="0">
            <x v="22"/>
          </reference>
        </references>
      </pivotArea>
    </format>
    <format dxfId="79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7"/>
          </reference>
          <reference field="12" count="1" selected="0">
            <x v="26"/>
          </reference>
        </references>
      </pivotArea>
    </format>
    <format dxfId="78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18"/>
          </reference>
          <reference field="12" count="1" selected="0">
            <x v="28"/>
          </reference>
        </references>
      </pivotArea>
    </format>
    <format dxfId="77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0"/>
          </reference>
          <reference field="12" count="1" selected="0">
            <x v="27"/>
          </reference>
        </references>
      </pivotArea>
    </format>
    <format dxfId="76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1"/>
          </reference>
          <reference field="12" count="1" selected="0">
            <x v="25"/>
          </reference>
        </references>
      </pivotArea>
    </format>
    <format dxfId="75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0"/>
          </reference>
          <reference field="11" count="1" selected="0">
            <x v="22"/>
          </reference>
          <reference field="12" count="1" selected="0">
            <x v="24"/>
          </reference>
        </references>
      </pivotArea>
    </format>
    <format dxfId="74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6"/>
          </reference>
          <reference field="12" count="1" selected="0">
            <x v="21"/>
          </reference>
        </references>
      </pivotArea>
    </format>
    <format dxfId="73">
      <pivotArea dataOnly="0" labelOnly="1" outline="0" fieldPosition="0">
        <references count="10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8"/>
          </reference>
          <reference field="8" count="1" selected="0">
            <x v="10"/>
          </reference>
          <reference field="9" count="1" selected="0">
            <x v="4"/>
          </reference>
          <reference field="10" count="1">
            <x v="0"/>
          </reference>
          <reference field="11" count="1" selected="0">
            <x v="19"/>
          </reference>
          <reference field="12" count="1" selected="0">
            <x v="20"/>
          </reference>
        </references>
      </pivotArea>
    </format>
    <format dxfId="72">
      <pivotArea dataOnly="0" labelOnly="1" grandCol="1" outline="0" fieldPosition="0"/>
    </format>
    <format dxfId="71">
      <pivotArea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 selected="0" defaultSubtotal="1">
            <x v="0"/>
          </reference>
        </references>
      </pivotArea>
    </format>
    <format dxfId="70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69">
      <pivotArea dataOnly="0" labelOnly="1" outline="0" offset="A256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68">
      <pivotArea dataOnly="0" labelOnly="1" outline="0" offset="A256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67">
      <pivotArea dataOnly="0" labelOnly="1" outline="0" offset="A256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66">
      <pivotArea dataOnly="0" labelOnly="1" outline="0" offset="A256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defaultSubtotal="1">
            <x v="1"/>
          </reference>
        </references>
      </pivotArea>
    </format>
    <format dxfId="65">
      <pivotArea dataOnly="0" labelOnly="1" outline="0" offset="A256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64">
      <pivotArea dataOnly="0" labelOnly="1" outline="0" offset="A256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63">
      <pivotArea dataOnly="0" labelOnly="1" outline="0" offset="A256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defaultSubtotal="1">
            <x v="3"/>
          </reference>
        </references>
      </pivotArea>
    </format>
    <format dxfId="62">
      <pivotArea outline="0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 defaultSubtotal="1">
            <x v="0"/>
          </reference>
        </references>
      </pivotArea>
    </format>
    <format dxfId="61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4"/>
          </reference>
          <reference field="7" count="1" defaultSubtotal="1">
            <x v="0"/>
          </reference>
        </references>
      </pivotArea>
    </format>
    <format dxfId="60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defaultSubtotal="1">
            <x v="9"/>
          </reference>
        </references>
      </pivotArea>
    </format>
    <format dxfId="59">
      <pivotArea dataOnly="0" labelOnly="1" outline="0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defaultSubtotal="1">
            <x v="10"/>
          </reference>
        </references>
      </pivotArea>
    </format>
    <format dxfId="5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57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defaultSubtotal="1">
            <x v="4"/>
          </reference>
        </references>
      </pivotArea>
    </format>
    <format dxfId="56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defaultSubtotal="1">
            <x v="5"/>
          </reference>
        </references>
      </pivotArea>
    </format>
    <format dxfId="55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defaultSubtotal="1">
            <x v="3"/>
          </reference>
        </references>
      </pivotArea>
    </format>
    <format dxfId="54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defaultSubtotal="1">
            <x v="6"/>
          </reference>
        </references>
      </pivotArea>
    </format>
    <format dxfId="53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defaultSubtotal="1">
            <x v="7"/>
          </reference>
        </references>
      </pivotArea>
    </format>
    <format dxfId="52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defaultSubtotal="1">
            <x v="11"/>
          </reference>
        </references>
      </pivotArea>
    </format>
    <format dxfId="51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defaultSubtotal="1">
            <x v="3"/>
          </reference>
        </references>
      </pivotArea>
    </format>
    <format dxfId="50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defaultSubtotal="1">
            <x v="11"/>
          </reference>
        </references>
      </pivotArea>
    </format>
    <format dxfId="49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4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47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1"/>
          </reference>
          <reference field="7" count="1" defaultSubtotal="1">
            <x v="4"/>
          </reference>
        </references>
      </pivotArea>
    </format>
    <format dxfId="46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defaultSubtotal="1">
            <x v="3"/>
          </reference>
        </references>
      </pivotArea>
    </format>
    <format dxfId="45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3"/>
          </reference>
          <reference field="7" count="1" defaultSubtotal="1">
            <x v="1"/>
          </reference>
        </references>
      </pivotArea>
    </format>
    <format dxfId="44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2"/>
          </reference>
          <reference field="7" count="1" defaultSubtotal="1">
            <x v="8"/>
          </reference>
        </references>
      </pivotArea>
    </format>
    <format dxfId="43">
      <pivotArea outline="0" fieldPosition="0">
        <references count="5">
          <reference field="3" count="1" selected="0">
            <x v="0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 defaultSubtotal="1">
            <x v="9"/>
          </reference>
        </references>
      </pivotArea>
    </format>
    <format dxfId="42">
      <pivotArea outline="0" fieldPosition="0">
        <references count="5">
          <reference field="3" count="1" selected="0">
            <x v="0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 defaultSubtotal="1">
            <x v="10"/>
          </reference>
        </references>
      </pivotArea>
    </format>
    <format dxfId="41">
      <pivotArea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0"/>
          </reference>
        </references>
      </pivotArea>
    </format>
    <format dxfId="40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39">
      <pivotArea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0"/>
          </reference>
        </references>
      </pivotArea>
    </format>
    <format dxfId="38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37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defaultSubtotal="1">
            <x v="1"/>
          </reference>
        </references>
      </pivotArea>
    </format>
    <format dxfId="36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35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34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defaultSubtotal="1">
            <x v="3"/>
          </reference>
        </references>
      </pivotArea>
    </format>
    <format dxfId="33">
      <pivotArea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 selected="0" defaultSubtotal="1">
            <x v="0"/>
          </reference>
        </references>
      </pivotArea>
    </format>
    <format dxfId="32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1" defaultSubtotal="1">
            <x v="0"/>
          </reference>
        </references>
      </pivotArea>
    </format>
    <format dxfId="31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30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3"/>
          </reference>
          <reference field="5" count="1" defaultSubtotal="1">
            <x v="2"/>
          </reference>
        </references>
      </pivotArea>
    </format>
    <format dxfId="29">
      <pivotArea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 defaultSubtotal="1">
            <x v="2"/>
          </reference>
        </references>
      </pivotArea>
    </format>
    <format dxfId="2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27">
      <pivotArea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selected="0" defaultSubtotal="1">
            <x v="1"/>
          </reference>
        </references>
      </pivotArea>
    </format>
    <format dxfId="26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defaultSubtotal="1">
            <x v="1"/>
          </reference>
        </references>
      </pivotArea>
    </format>
    <format dxfId="25">
      <pivotArea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selected="0" defaultSubtotal="1">
            <x v="1"/>
          </reference>
        </references>
      </pivotArea>
    </format>
    <format dxfId="24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"/>
          </reference>
          <reference field="5" count="1" defaultSubtotal="1">
            <x v="1"/>
          </reference>
        </references>
      </pivotArea>
    </format>
    <format dxfId="23">
      <pivotArea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 defaultSubtotal="1">
            <x v="2"/>
          </reference>
        </references>
      </pivotArea>
    </format>
    <format dxfId="22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defaultSubtotal="1">
            <x v="2"/>
          </reference>
        </references>
      </pivotArea>
    </format>
    <format dxfId="21">
      <pivotArea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selected="0" defaultSubtotal="1">
            <x v="4"/>
          </reference>
        </references>
      </pivotArea>
    </format>
    <format dxfId="20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1"/>
          </reference>
          <reference field="7" count="1" defaultSubtotal="1">
            <x v="4"/>
          </reference>
        </references>
      </pivotArea>
    </format>
    <format dxfId="19">
      <pivotArea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 defaultSubtotal="1">
            <x v="7"/>
          </reference>
        </references>
      </pivotArea>
    </format>
    <format dxfId="18">
      <pivotArea dataOnly="0" labelOnly="1" outline="0" fieldPosition="0">
        <references count="5"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defaultSubtotal="1">
            <x v="7"/>
          </reference>
        </references>
      </pivotArea>
    </format>
    <format dxfId="17">
      <pivotArea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16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15">
      <pivotArea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14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13">
      <pivotArea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selected="0" defaultSubtotal="1">
            <x v="3"/>
          </reference>
        </references>
      </pivotArea>
    </format>
    <format dxfId="12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defaultSubtotal="1">
            <x v="3"/>
          </reference>
        </references>
      </pivotArea>
    </format>
    <format dxfId="11">
      <pivotArea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selected="0" defaultSubtotal="1">
            <x v="3"/>
          </reference>
        </references>
      </pivotArea>
    </format>
    <format dxfId="10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4"/>
          </reference>
          <reference field="5" count="1" defaultSubtotal="1">
            <x v="3"/>
          </reference>
        </references>
      </pivotArea>
    </format>
    <format dxfId="9">
      <pivotArea outline="0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8">
      <pivotArea dataOnly="0" labelOnly="1" outline="0" offset="B256:IV256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7">
      <pivotArea outline="0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6">
      <pivotArea field="7" grandCol="1" outline="0" axis="axisRow" fieldPosition="4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 defaultSubtotal="1">
            <x v="11"/>
          </reference>
        </references>
      </pivotArea>
    </format>
    <format dxfId="5">
      <pivotArea field="7" grandCol="1" outline="0" axis="axisRow" fieldPosition="4">
        <references count="5"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2"/>
          </reference>
          <reference field="7" count="1" selected="0" defaultSubtotal="1">
            <x v="7"/>
          </reference>
        </references>
      </pivotArea>
    </format>
    <format dxfId="4">
      <pivotArea dataOnly="0" labelOnly="1" outline="0" fieldPosition="0">
        <references count="1">
          <reference field="14" count="0"/>
        </references>
      </pivotArea>
    </format>
    <format dxfId="3">
      <pivotArea dataOnly="0" labelOnly="1" outline="0" fieldPosition="0">
        <references count="1">
          <reference field="14" count="0"/>
        </references>
      </pivotArea>
    </format>
    <format dxfId="2">
      <pivotArea dataOnly="0" labelOnly="1" grandCol="1" outline="0" fieldPosition="0"/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C40A-5496-46DF-B552-86798D3CBAC8}">
  <dimension ref="A1:T561"/>
  <sheetViews>
    <sheetView tabSelected="1" zoomScaleNormal="100" workbookViewId="0">
      <pane ySplit="5" topLeftCell="A6" activePane="bottomLeft" state="frozen"/>
      <selection pane="bottomLeft" activeCell="L205" sqref="L205"/>
    </sheetView>
  </sheetViews>
  <sheetFormatPr defaultColWidth="9.1640625" defaultRowHeight="11.5"/>
  <cols>
    <col min="1" max="1" width="7.75" style="4" customWidth="1"/>
    <col min="2" max="2" width="7.1640625" style="4" customWidth="1"/>
    <col min="3" max="3" width="22.4140625" style="5" customWidth="1"/>
    <col min="4" max="4" width="13.75" style="5" customWidth="1"/>
    <col min="5" max="5" width="30.1640625" style="5" customWidth="1"/>
    <col min="6" max="6" width="9.1640625" style="4" customWidth="1"/>
    <col min="7" max="7" width="25.1640625" style="5" customWidth="1"/>
    <col min="8" max="8" width="30.25" style="4" customWidth="1"/>
    <col min="9" max="9" width="12.4140625" style="4" customWidth="1"/>
    <col min="10" max="10" width="14.1640625" style="4" customWidth="1"/>
    <col min="11" max="11" width="15.58203125" style="4" customWidth="1"/>
    <col min="12" max="12" width="13.75" style="4" customWidth="1"/>
    <col min="13" max="13" width="16.25" style="4" customWidth="1"/>
    <col min="14" max="14" width="11.1640625" style="4" bestFit="1" customWidth="1"/>
    <col min="15" max="15" width="11.25" style="4" bestFit="1" customWidth="1"/>
    <col min="16" max="17" width="11.1640625" style="4" bestFit="1" customWidth="1"/>
    <col min="18" max="18" width="12.83203125" style="4" bestFit="1" customWidth="1"/>
    <col min="19" max="16384" width="9.1640625" style="4"/>
  </cols>
  <sheetData>
    <row r="1" spans="1:20" ht="11" customHeight="1">
      <c r="K1" s="16" t="s">
        <v>157</v>
      </c>
    </row>
    <row r="2" spans="1:20" ht="11" customHeight="1">
      <c r="A2" s="15" t="s">
        <v>156</v>
      </c>
      <c r="E2" s="17" t="s">
        <v>158</v>
      </c>
      <c r="F2" s="18"/>
      <c r="G2" s="18"/>
      <c r="H2" s="18"/>
      <c r="I2" s="18"/>
      <c r="J2" s="18"/>
      <c r="K2" s="18"/>
    </row>
    <row r="4" spans="1:20" ht="14">
      <c r="A4" s="3" t="s">
        <v>119</v>
      </c>
      <c r="C4" s="4"/>
      <c r="D4" s="4"/>
      <c r="E4" s="4"/>
      <c r="G4" s="4"/>
      <c r="K4" s="3" t="s">
        <v>151</v>
      </c>
      <c r="O4"/>
      <c r="P4"/>
      <c r="Q4"/>
      <c r="R4"/>
      <c r="S4"/>
      <c r="T4"/>
    </row>
    <row r="5" spans="1:20" ht="35">
      <c r="A5" s="3" t="s">
        <v>3</v>
      </c>
      <c r="B5" s="3" t="s">
        <v>4</v>
      </c>
      <c r="C5" s="3" t="s">
        <v>5</v>
      </c>
      <c r="D5" s="3" t="s">
        <v>6</v>
      </c>
      <c r="E5" s="3" t="s">
        <v>129</v>
      </c>
      <c r="F5" s="3" t="s">
        <v>7</v>
      </c>
      <c r="G5" s="3" t="s">
        <v>8</v>
      </c>
      <c r="H5" s="3" t="s">
        <v>10</v>
      </c>
      <c r="I5" s="3" t="s">
        <v>11</v>
      </c>
      <c r="J5" s="3" t="s">
        <v>9</v>
      </c>
      <c r="K5" s="13" t="s">
        <v>152</v>
      </c>
      <c r="L5" s="13" t="s">
        <v>154</v>
      </c>
      <c r="M5" s="13" t="s">
        <v>155</v>
      </c>
      <c r="N5" s="14" t="s">
        <v>153</v>
      </c>
      <c r="O5"/>
      <c r="P5"/>
      <c r="Q5"/>
      <c r="R5"/>
      <c r="S5"/>
      <c r="T5"/>
    </row>
    <row r="6" spans="1:20" ht="14">
      <c r="A6" s="4" t="s">
        <v>110</v>
      </c>
      <c r="C6" s="4"/>
      <c r="D6" s="4"/>
      <c r="E6" s="4"/>
      <c r="G6" s="4"/>
      <c r="K6" s="6">
        <v>12268401.681499999</v>
      </c>
      <c r="L6" s="6"/>
      <c r="M6" s="6"/>
      <c r="N6" s="6">
        <v>12268401.681499999</v>
      </c>
      <c r="O6"/>
      <c r="P6"/>
      <c r="Q6"/>
      <c r="R6"/>
      <c r="S6"/>
      <c r="T6"/>
    </row>
    <row r="7" spans="1:20" ht="14">
      <c r="C7" s="4"/>
      <c r="D7" s="4"/>
      <c r="E7" s="4"/>
      <c r="G7" s="4"/>
      <c r="K7" s="6"/>
      <c r="L7" s="6"/>
      <c r="M7" s="6"/>
      <c r="N7" s="6"/>
      <c r="O7"/>
      <c r="P7"/>
      <c r="Q7"/>
      <c r="R7"/>
      <c r="S7"/>
      <c r="T7"/>
    </row>
    <row r="8" spans="1:20" ht="14">
      <c r="A8" s="4" t="s">
        <v>16</v>
      </c>
      <c r="B8" s="4" t="s">
        <v>53</v>
      </c>
      <c r="C8" s="4" t="s">
        <v>54</v>
      </c>
      <c r="D8" s="4" t="s">
        <v>55</v>
      </c>
      <c r="E8" s="5" t="s">
        <v>134</v>
      </c>
      <c r="F8" s="4" t="s">
        <v>56</v>
      </c>
      <c r="G8" s="4" t="s">
        <v>57</v>
      </c>
      <c r="H8" s="4" t="s">
        <v>58</v>
      </c>
      <c r="K8" s="6">
        <v>-2042578.6799000003</v>
      </c>
      <c r="L8" s="6"/>
      <c r="M8" s="6"/>
      <c r="N8" s="6">
        <v>-2042578.6799000003</v>
      </c>
      <c r="O8"/>
      <c r="P8"/>
      <c r="Q8"/>
      <c r="R8"/>
      <c r="S8"/>
      <c r="T8"/>
    </row>
    <row r="9" spans="1:20" ht="14">
      <c r="C9" s="4"/>
      <c r="D9" s="4"/>
      <c r="E9" s="9" t="s">
        <v>142</v>
      </c>
      <c r="F9" s="9"/>
      <c r="G9" s="9"/>
      <c r="H9" s="9"/>
      <c r="I9" s="9"/>
      <c r="J9" s="9"/>
      <c r="K9" s="10">
        <v>-2042578.6799000003</v>
      </c>
      <c r="L9" s="10"/>
      <c r="M9" s="10"/>
      <c r="N9" s="10">
        <v>-2042578.6799000003</v>
      </c>
      <c r="O9"/>
      <c r="P9"/>
      <c r="Q9"/>
      <c r="R9"/>
      <c r="S9"/>
      <c r="T9"/>
    </row>
    <row r="10" spans="1:20" ht="14">
      <c r="C10" s="4"/>
      <c r="D10" s="4" t="s">
        <v>120</v>
      </c>
      <c r="E10" s="4"/>
      <c r="G10" s="4"/>
      <c r="K10" s="6">
        <v>-2042578.6799000003</v>
      </c>
      <c r="L10" s="6"/>
      <c r="M10" s="6"/>
      <c r="N10" s="6">
        <v>-2042578.6799000003</v>
      </c>
      <c r="O10"/>
      <c r="P10"/>
      <c r="Q10"/>
      <c r="R10"/>
      <c r="S10"/>
      <c r="T10"/>
    </row>
    <row r="11" spans="1:20" ht="14">
      <c r="C11" s="4"/>
      <c r="D11" s="4" t="s">
        <v>60</v>
      </c>
      <c r="E11" s="5" t="s">
        <v>135</v>
      </c>
      <c r="F11" s="4" t="s">
        <v>61</v>
      </c>
      <c r="G11" s="4" t="s">
        <v>57</v>
      </c>
      <c r="H11" s="4" t="s">
        <v>58</v>
      </c>
      <c r="K11" s="6">
        <v>-2739818.93</v>
      </c>
      <c r="L11" s="6"/>
      <c r="M11" s="6"/>
      <c r="N11" s="6">
        <v>-2739818.93</v>
      </c>
      <c r="O11"/>
      <c r="P11"/>
      <c r="Q11"/>
      <c r="R11"/>
      <c r="S11"/>
      <c r="T11"/>
    </row>
    <row r="12" spans="1:20" s="9" customFormat="1" ht="14">
      <c r="A12" s="4"/>
      <c r="B12" s="4"/>
      <c r="C12" s="4"/>
      <c r="D12" s="4"/>
      <c r="E12" s="9" t="s">
        <v>143</v>
      </c>
      <c r="K12" s="6">
        <v>-2739818.93</v>
      </c>
      <c r="L12" s="6"/>
      <c r="M12" s="6"/>
      <c r="N12" s="6">
        <v>-2739818.93</v>
      </c>
      <c r="O12"/>
      <c r="P12"/>
      <c r="Q12"/>
      <c r="R12"/>
      <c r="S12"/>
      <c r="T12"/>
    </row>
    <row r="13" spans="1:20" ht="14">
      <c r="C13" s="4"/>
      <c r="D13" s="4" t="s">
        <v>121</v>
      </c>
      <c r="E13" s="4"/>
      <c r="G13" s="4"/>
      <c r="K13" s="6">
        <v>-2739818.93</v>
      </c>
      <c r="L13" s="6"/>
      <c r="M13" s="6"/>
      <c r="N13" s="6">
        <v>-2739818.93</v>
      </c>
      <c r="O13"/>
      <c r="P13"/>
      <c r="Q13"/>
      <c r="R13"/>
      <c r="S13"/>
      <c r="T13"/>
    </row>
    <row r="14" spans="1:20" ht="14">
      <c r="C14" s="11" t="s">
        <v>122</v>
      </c>
      <c r="D14" s="11"/>
      <c r="E14" s="11"/>
      <c r="F14" s="11"/>
      <c r="G14" s="11"/>
      <c r="H14" s="11"/>
      <c r="I14" s="11"/>
      <c r="J14" s="11"/>
      <c r="K14" s="12">
        <v>-4782397.6099000005</v>
      </c>
      <c r="L14" s="12"/>
      <c r="M14" s="12"/>
      <c r="N14" s="12">
        <v>-4782397.6099000005</v>
      </c>
      <c r="O14"/>
      <c r="P14"/>
      <c r="Q14"/>
      <c r="R14"/>
      <c r="S14"/>
      <c r="T14"/>
    </row>
    <row r="15" spans="1:20" ht="14">
      <c r="C15" s="4"/>
      <c r="D15" s="4"/>
      <c r="E15" s="4"/>
      <c r="G15" s="4"/>
      <c r="K15" s="6"/>
      <c r="L15" s="6"/>
      <c r="M15" s="6"/>
      <c r="N15" s="6"/>
      <c r="O15"/>
      <c r="P15"/>
      <c r="Q15"/>
      <c r="R15"/>
      <c r="S15"/>
      <c r="T15"/>
    </row>
    <row r="16" spans="1:20" s="9" customFormat="1" ht="23.5">
      <c r="A16" s="4"/>
      <c r="B16" s="4" t="s">
        <v>17</v>
      </c>
      <c r="C16" s="4" t="s">
        <v>18</v>
      </c>
      <c r="D16" s="4" t="s">
        <v>28</v>
      </c>
      <c r="E16" s="5" t="s">
        <v>132</v>
      </c>
      <c r="F16" s="4" t="s">
        <v>29</v>
      </c>
      <c r="G16" s="4" t="s">
        <v>30</v>
      </c>
      <c r="H16" s="4" t="s">
        <v>32</v>
      </c>
      <c r="I16" s="4" t="s">
        <v>33</v>
      </c>
      <c r="J16" s="4"/>
      <c r="K16" s="6">
        <v>-3399085.9999000002</v>
      </c>
      <c r="L16" s="6">
        <v>-1437154.9998999999</v>
      </c>
      <c r="M16" s="6"/>
      <c r="N16" s="6">
        <v>-4836240.9998000003</v>
      </c>
      <c r="O16"/>
      <c r="P16"/>
      <c r="Q16"/>
      <c r="R16"/>
      <c r="S16"/>
      <c r="T16"/>
    </row>
    <row r="17" spans="3:20" ht="14">
      <c r="C17" s="4"/>
      <c r="D17" s="4"/>
      <c r="E17" s="9" t="s">
        <v>144</v>
      </c>
      <c r="F17" s="9"/>
      <c r="G17" s="9"/>
      <c r="H17" s="9"/>
      <c r="I17" s="9"/>
      <c r="J17" s="9"/>
      <c r="K17" s="6">
        <v>-3399085.9999000002</v>
      </c>
      <c r="L17" s="6">
        <v>-1437154.9998999999</v>
      </c>
      <c r="M17" s="6"/>
      <c r="N17" s="6">
        <v>-4836240.9998000003</v>
      </c>
      <c r="O17"/>
      <c r="P17"/>
      <c r="Q17"/>
      <c r="R17"/>
      <c r="S17"/>
      <c r="T17"/>
    </row>
    <row r="18" spans="3:20" ht="14">
      <c r="C18" s="4"/>
      <c r="D18" s="4"/>
      <c r="E18" s="5" t="s">
        <v>136</v>
      </c>
      <c r="F18" s="4" t="s">
        <v>29</v>
      </c>
      <c r="G18" s="4" t="s">
        <v>30</v>
      </c>
      <c r="H18" s="4" t="s">
        <v>32</v>
      </c>
      <c r="I18" s="4" t="s">
        <v>33</v>
      </c>
      <c r="K18" s="6">
        <v>-717000</v>
      </c>
      <c r="L18" s="6"/>
      <c r="M18" s="6"/>
      <c r="N18" s="6">
        <v>-717000</v>
      </c>
      <c r="O18"/>
      <c r="P18"/>
      <c r="Q18"/>
      <c r="R18"/>
      <c r="S18"/>
      <c r="T18"/>
    </row>
    <row r="19" spans="3:20" ht="14">
      <c r="C19" s="4"/>
      <c r="D19" s="4"/>
      <c r="E19" s="9" t="s">
        <v>145</v>
      </c>
      <c r="F19" s="9"/>
      <c r="G19" s="9"/>
      <c r="H19" s="9"/>
      <c r="I19" s="9"/>
      <c r="J19" s="9"/>
      <c r="K19" s="6">
        <v>-717000</v>
      </c>
      <c r="L19" s="6"/>
      <c r="M19" s="6"/>
      <c r="N19" s="6">
        <v>-717000</v>
      </c>
      <c r="O19"/>
      <c r="P19"/>
      <c r="Q19"/>
      <c r="R19"/>
      <c r="S19"/>
      <c r="T19"/>
    </row>
    <row r="20" spans="3:20" ht="14">
      <c r="C20" s="4"/>
      <c r="D20" s="4" t="s">
        <v>123</v>
      </c>
      <c r="E20" s="4"/>
      <c r="G20" s="4"/>
      <c r="K20" s="6">
        <v>-4116085.9999000002</v>
      </c>
      <c r="L20" s="6">
        <v>-1437154.9998999999</v>
      </c>
      <c r="M20" s="6"/>
      <c r="N20" s="6">
        <v>-5553240.9998000003</v>
      </c>
      <c r="O20"/>
      <c r="P20"/>
      <c r="Q20"/>
      <c r="R20"/>
      <c r="S20"/>
      <c r="T20"/>
    </row>
    <row r="21" spans="3:20" ht="14">
      <c r="C21" s="4"/>
      <c r="D21" s="4" t="s">
        <v>16</v>
      </c>
      <c r="E21" s="5" t="s">
        <v>131</v>
      </c>
      <c r="F21" s="4" t="s">
        <v>24</v>
      </c>
      <c r="G21" s="4" t="s">
        <v>63</v>
      </c>
      <c r="H21" s="4" t="s">
        <v>64</v>
      </c>
      <c r="I21" s="4" t="s">
        <v>65</v>
      </c>
      <c r="K21" s="6">
        <v>-339141.40713409614</v>
      </c>
      <c r="L21" s="6"/>
      <c r="M21" s="6"/>
      <c r="N21" s="6">
        <v>-339141.40713409614</v>
      </c>
      <c r="O21"/>
      <c r="P21"/>
      <c r="Q21"/>
      <c r="R21"/>
      <c r="S21"/>
      <c r="T21"/>
    </row>
    <row r="22" spans="3:20" ht="14">
      <c r="C22" s="4"/>
      <c r="D22" s="4"/>
      <c r="G22" s="4"/>
      <c r="H22" s="4" t="s">
        <v>66</v>
      </c>
      <c r="I22" s="4" t="s">
        <v>67</v>
      </c>
      <c r="K22" s="6">
        <v>-139599.58953748841</v>
      </c>
      <c r="L22" s="6"/>
      <c r="M22" s="6"/>
      <c r="N22" s="6">
        <v>-139599.58953748841</v>
      </c>
      <c r="O22"/>
      <c r="P22"/>
      <c r="Q22"/>
      <c r="R22"/>
      <c r="S22"/>
      <c r="T22"/>
    </row>
    <row r="23" spans="3:20" ht="14">
      <c r="C23" s="4"/>
      <c r="D23" s="4"/>
      <c r="G23" s="4"/>
      <c r="H23" s="4" t="s">
        <v>68</v>
      </c>
      <c r="I23" s="4" t="s">
        <v>69</v>
      </c>
      <c r="K23" s="6">
        <v>-216921.43182683285</v>
      </c>
      <c r="L23" s="6"/>
      <c r="M23" s="6"/>
      <c r="N23" s="6">
        <v>-216921.43182683285</v>
      </c>
      <c r="O23"/>
      <c r="P23"/>
      <c r="Q23"/>
      <c r="R23"/>
      <c r="S23"/>
      <c r="T23"/>
    </row>
    <row r="24" spans="3:20" ht="14">
      <c r="C24" s="4"/>
      <c r="D24" s="4"/>
      <c r="G24" s="4"/>
      <c r="H24" s="4" t="s">
        <v>70</v>
      </c>
      <c r="I24" s="4" t="s">
        <v>71</v>
      </c>
      <c r="K24" s="6">
        <v>-736056.49827993009</v>
      </c>
      <c r="L24" s="6"/>
      <c r="M24" s="6"/>
      <c r="N24" s="6">
        <v>-736056.49827993009</v>
      </c>
      <c r="O24"/>
      <c r="P24"/>
      <c r="Q24"/>
      <c r="R24"/>
      <c r="S24"/>
      <c r="T24"/>
    </row>
    <row r="25" spans="3:20" ht="14">
      <c r="C25" s="4"/>
      <c r="D25" s="4"/>
      <c r="G25" s="4"/>
      <c r="H25" s="4" t="s">
        <v>72</v>
      </c>
      <c r="I25" s="4" t="s">
        <v>73</v>
      </c>
      <c r="K25" s="6">
        <v>-13904.175230502477</v>
      </c>
      <c r="L25" s="6"/>
      <c r="M25" s="6"/>
      <c r="N25" s="6">
        <v>-13904.175230502477</v>
      </c>
      <c r="O25"/>
      <c r="P25"/>
      <c r="Q25"/>
      <c r="R25"/>
      <c r="S25"/>
      <c r="T25"/>
    </row>
    <row r="26" spans="3:20" ht="14">
      <c r="C26" s="4"/>
      <c r="D26" s="4"/>
      <c r="G26" s="4"/>
      <c r="H26" s="4" t="s">
        <v>74</v>
      </c>
      <c r="I26" s="4" t="s">
        <v>75</v>
      </c>
      <c r="K26" s="6">
        <v>-204375.0852100777</v>
      </c>
      <c r="L26" s="6"/>
      <c r="M26" s="6"/>
      <c r="N26" s="6">
        <v>-204375.0852100777</v>
      </c>
      <c r="O26"/>
      <c r="P26"/>
      <c r="Q26"/>
      <c r="R26"/>
      <c r="S26"/>
      <c r="T26"/>
    </row>
    <row r="27" spans="3:20" ht="14">
      <c r="C27" s="4"/>
      <c r="D27" s="4"/>
      <c r="G27" s="4"/>
      <c r="H27" s="4" t="s">
        <v>76</v>
      </c>
      <c r="I27" s="4" t="s">
        <v>77</v>
      </c>
      <c r="K27" s="6">
        <v>-132309.1741007021</v>
      </c>
      <c r="L27" s="6"/>
      <c r="M27" s="6"/>
      <c r="N27" s="6">
        <v>-132309.1741007021</v>
      </c>
      <c r="O27"/>
      <c r="P27"/>
      <c r="Q27"/>
      <c r="R27"/>
      <c r="S27"/>
      <c r="T27"/>
    </row>
    <row r="28" spans="3:20" ht="14">
      <c r="C28" s="4"/>
      <c r="D28" s="4"/>
      <c r="G28" s="4"/>
      <c r="H28" s="4" t="s">
        <v>78</v>
      </c>
      <c r="I28" s="4" t="s">
        <v>79</v>
      </c>
      <c r="K28" s="6">
        <v>-205603.65895615052</v>
      </c>
      <c r="L28" s="6"/>
      <c r="M28" s="6"/>
      <c r="N28" s="6">
        <v>-205603.65895615052</v>
      </c>
      <c r="O28"/>
      <c r="P28"/>
      <c r="Q28"/>
      <c r="R28"/>
      <c r="S28"/>
      <c r="T28"/>
    </row>
    <row r="29" spans="3:20" ht="14">
      <c r="C29" s="4"/>
      <c r="D29" s="4"/>
      <c r="G29" s="4"/>
      <c r="H29" s="4" t="s">
        <v>80</v>
      </c>
      <c r="I29" s="4" t="s">
        <v>81</v>
      </c>
      <c r="K29" s="6">
        <v>-369898.54780371086</v>
      </c>
      <c r="L29" s="6"/>
      <c r="M29" s="6"/>
      <c r="N29" s="6">
        <v>-369898.54780371086</v>
      </c>
      <c r="O29"/>
      <c r="P29"/>
      <c r="Q29"/>
      <c r="R29"/>
      <c r="S29"/>
      <c r="T29"/>
    </row>
    <row r="30" spans="3:20" ht="14">
      <c r="C30" s="4"/>
      <c r="D30" s="4"/>
      <c r="G30" s="4"/>
      <c r="H30" s="4" t="s">
        <v>82</v>
      </c>
      <c r="I30" s="4" t="s">
        <v>83</v>
      </c>
      <c r="J30" s="4" t="s">
        <v>37</v>
      </c>
      <c r="K30" s="6">
        <v>-235050.62430483827</v>
      </c>
      <c r="L30" s="6"/>
      <c r="M30" s="6"/>
      <c r="N30" s="6">
        <v>-235050.62430483827</v>
      </c>
      <c r="O30"/>
      <c r="P30"/>
      <c r="Q30"/>
      <c r="R30"/>
      <c r="S30"/>
      <c r="T30"/>
    </row>
    <row r="31" spans="3:20" ht="14">
      <c r="C31" s="4"/>
      <c r="D31" s="4"/>
      <c r="G31" s="4"/>
      <c r="H31" s="4" t="s">
        <v>84</v>
      </c>
      <c r="I31" s="4" t="s">
        <v>85</v>
      </c>
      <c r="K31" s="6">
        <v>-46420.834541606906</v>
      </c>
      <c r="L31" s="6"/>
      <c r="M31" s="6"/>
      <c r="N31" s="6">
        <v>-46420.834541606906</v>
      </c>
      <c r="O31"/>
      <c r="P31"/>
      <c r="Q31"/>
      <c r="R31"/>
      <c r="S31"/>
      <c r="T31"/>
    </row>
    <row r="32" spans="3:20" ht="14">
      <c r="C32" s="4"/>
      <c r="D32" s="4"/>
      <c r="G32" s="4"/>
      <c r="H32" s="4" t="s">
        <v>86</v>
      </c>
      <c r="I32" s="4" t="s">
        <v>87</v>
      </c>
      <c r="K32" s="6">
        <v>-143992.0899923761</v>
      </c>
      <c r="L32" s="6"/>
      <c r="M32" s="6"/>
      <c r="N32" s="6">
        <v>-143992.0899923761</v>
      </c>
      <c r="O32"/>
      <c r="P32"/>
      <c r="Q32"/>
      <c r="R32"/>
      <c r="S32"/>
      <c r="T32"/>
    </row>
    <row r="33" spans="3:20" ht="14">
      <c r="C33" s="4"/>
      <c r="D33" s="4"/>
      <c r="G33" s="4"/>
      <c r="H33" s="4" t="s">
        <v>88</v>
      </c>
      <c r="I33" s="4" t="s">
        <v>89</v>
      </c>
      <c r="J33" s="4" t="s">
        <v>37</v>
      </c>
      <c r="K33" s="6">
        <v>-249605.54159977648</v>
      </c>
      <c r="L33" s="6"/>
      <c r="M33" s="6"/>
      <c r="N33" s="6">
        <v>-249605.54159977648</v>
      </c>
      <c r="O33"/>
      <c r="P33"/>
      <c r="Q33"/>
      <c r="R33"/>
      <c r="S33"/>
      <c r="T33"/>
    </row>
    <row r="34" spans="3:20" ht="14">
      <c r="C34" s="4"/>
      <c r="D34" s="4"/>
      <c r="G34" s="4"/>
      <c r="J34" s="4" t="s">
        <v>62</v>
      </c>
      <c r="K34" s="6">
        <v>-2060</v>
      </c>
      <c r="L34" s="6"/>
      <c r="M34" s="6"/>
      <c r="N34" s="6">
        <v>-2060</v>
      </c>
      <c r="O34"/>
      <c r="P34"/>
      <c r="Q34"/>
      <c r="R34"/>
      <c r="S34"/>
      <c r="T34"/>
    </row>
    <row r="35" spans="3:20" ht="14">
      <c r="C35" s="4"/>
      <c r="D35" s="4"/>
      <c r="G35" s="4"/>
      <c r="H35" s="4" t="s">
        <v>90</v>
      </c>
      <c r="I35" s="4" t="s">
        <v>91</v>
      </c>
      <c r="K35" s="6">
        <v>-114996.70485733004</v>
      </c>
      <c r="L35" s="6"/>
      <c r="M35" s="6"/>
      <c r="N35" s="6">
        <v>-114996.70485733004</v>
      </c>
      <c r="O35"/>
      <c r="P35"/>
      <c r="Q35"/>
      <c r="R35"/>
      <c r="S35"/>
      <c r="T35"/>
    </row>
    <row r="36" spans="3:20" ht="14">
      <c r="C36" s="4"/>
      <c r="D36" s="4"/>
      <c r="G36" s="4"/>
      <c r="H36" s="4" t="s">
        <v>92</v>
      </c>
      <c r="I36" s="4" t="s">
        <v>93</v>
      </c>
      <c r="K36" s="6">
        <v>-71666.069459312203</v>
      </c>
      <c r="L36" s="6"/>
      <c r="M36" s="6"/>
      <c r="N36" s="6">
        <v>-71666.069459312203</v>
      </c>
      <c r="O36"/>
      <c r="P36"/>
      <c r="Q36"/>
      <c r="R36"/>
      <c r="S36"/>
      <c r="T36"/>
    </row>
    <row r="37" spans="3:20" ht="14">
      <c r="C37" s="4"/>
      <c r="D37" s="4"/>
      <c r="G37" s="4"/>
      <c r="H37" s="4" t="s">
        <v>94</v>
      </c>
      <c r="I37" s="4" t="s">
        <v>95</v>
      </c>
      <c r="K37" s="6">
        <v>-99278.905076083785</v>
      </c>
      <c r="L37" s="6"/>
      <c r="M37" s="6"/>
      <c r="N37" s="6">
        <v>-99278.905076083785</v>
      </c>
      <c r="O37"/>
      <c r="P37"/>
      <c r="Q37"/>
      <c r="R37"/>
      <c r="S37"/>
      <c r="T37"/>
    </row>
    <row r="38" spans="3:20" ht="14">
      <c r="C38" s="4"/>
      <c r="D38" s="4"/>
      <c r="G38" s="4" t="s">
        <v>96</v>
      </c>
      <c r="H38" s="4" t="s">
        <v>97</v>
      </c>
      <c r="I38" s="4" t="s">
        <v>98</v>
      </c>
      <c r="K38" s="6">
        <v>-44853.895188179413</v>
      </c>
      <c r="L38" s="6"/>
      <c r="M38" s="6"/>
      <c r="N38" s="6">
        <v>-44853.895188179413</v>
      </c>
      <c r="O38"/>
      <c r="P38"/>
      <c r="Q38"/>
      <c r="R38"/>
      <c r="S38"/>
      <c r="T38"/>
    </row>
    <row r="39" spans="3:20" ht="14">
      <c r="C39" s="4"/>
      <c r="D39" s="4"/>
      <c r="G39" s="4"/>
      <c r="H39" s="4" t="s">
        <v>99</v>
      </c>
      <c r="I39" s="4" t="s">
        <v>100</v>
      </c>
      <c r="K39" s="6">
        <v>-19999.811389025526</v>
      </c>
      <c r="L39" s="6"/>
      <c r="M39" s="6"/>
      <c r="N39" s="6">
        <v>-19999.811389025526</v>
      </c>
      <c r="O39"/>
      <c r="P39"/>
      <c r="Q39"/>
      <c r="R39"/>
      <c r="S39"/>
      <c r="T39"/>
    </row>
    <row r="40" spans="3:20" ht="14">
      <c r="C40" s="4"/>
      <c r="D40" s="4"/>
      <c r="G40" s="4"/>
      <c r="H40" s="4" t="s">
        <v>101</v>
      </c>
      <c r="I40" s="4" t="s">
        <v>102</v>
      </c>
      <c r="K40" s="6">
        <v>-224628.51992341207</v>
      </c>
      <c r="L40" s="6"/>
      <c r="M40" s="6"/>
      <c r="N40" s="6">
        <v>-224628.51992341207</v>
      </c>
      <c r="O40"/>
      <c r="P40"/>
      <c r="Q40"/>
      <c r="R40"/>
      <c r="S40"/>
      <c r="T40"/>
    </row>
    <row r="41" spans="3:20" ht="14">
      <c r="C41" s="4"/>
      <c r="D41" s="4"/>
      <c r="G41" s="4" t="s">
        <v>20</v>
      </c>
      <c r="H41" s="4" t="s">
        <v>48</v>
      </c>
      <c r="I41" s="4" t="s">
        <v>49</v>
      </c>
      <c r="K41" s="6">
        <v>-82375.409686384359</v>
      </c>
      <c r="L41" s="6">
        <v>-67400</v>
      </c>
      <c r="M41" s="6"/>
      <c r="N41" s="6">
        <v>-149775.40968638437</v>
      </c>
      <c r="O41"/>
      <c r="P41"/>
      <c r="Q41"/>
      <c r="R41"/>
      <c r="S41"/>
      <c r="T41"/>
    </row>
    <row r="42" spans="3:20" ht="14">
      <c r="C42" s="4"/>
      <c r="D42" s="4"/>
      <c r="G42" s="4"/>
      <c r="H42" s="4" t="s">
        <v>40</v>
      </c>
      <c r="I42" s="4" t="s">
        <v>41</v>
      </c>
      <c r="K42" s="6">
        <v>-87113.69080198124</v>
      </c>
      <c r="L42" s="6">
        <v>-70500</v>
      </c>
      <c r="M42" s="6"/>
      <c r="N42" s="6">
        <v>-157613.69080198125</v>
      </c>
      <c r="O42"/>
      <c r="P42"/>
      <c r="Q42"/>
      <c r="R42"/>
      <c r="S42"/>
      <c r="T42"/>
    </row>
    <row r="43" spans="3:20" ht="14">
      <c r="C43" s="4"/>
      <c r="D43" s="4"/>
      <c r="G43" s="4"/>
      <c r="H43" s="4" t="s">
        <v>25</v>
      </c>
      <c r="I43" s="4" t="s">
        <v>26</v>
      </c>
      <c r="J43" s="4" t="s">
        <v>37</v>
      </c>
      <c r="K43" s="6">
        <v>-390032.82968337217</v>
      </c>
      <c r="L43" s="6"/>
      <c r="M43" s="6"/>
      <c r="N43" s="6">
        <v>-390032.82968337217</v>
      </c>
      <c r="O43"/>
      <c r="P43"/>
      <c r="Q43"/>
      <c r="R43"/>
      <c r="S43"/>
      <c r="T43"/>
    </row>
    <row r="44" spans="3:20" ht="14">
      <c r="C44" s="4"/>
      <c r="D44" s="4"/>
      <c r="G44" s="4"/>
      <c r="J44" s="4" t="s">
        <v>21</v>
      </c>
      <c r="K44" s="6">
        <v>-153986</v>
      </c>
      <c r="L44" s="6"/>
      <c r="M44" s="6">
        <v>-1288927</v>
      </c>
      <c r="N44" s="6">
        <v>-1442913</v>
      </c>
      <c r="O44"/>
      <c r="P44"/>
      <c r="Q44"/>
      <c r="R44"/>
      <c r="S44"/>
      <c r="T44"/>
    </row>
    <row r="45" spans="3:20" ht="14">
      <c r="C45" s="4"/>
      <c r="D45" s="4"/>
      <c r="G45" s="4"/>
      <c r="H45" s="4" t="s">
        <v>42</v>
      </c>
      <c r="I45" s="4" t="s">
        <v>43</v>
      </c>
      <c r="K45" s="6">
        <v>-243734.47063252254</v>
      </c>
      <c r="L45" s="6"/>
      <c r="M45" s="6"/>
      <c r="N45" s="6">
        <v>-243734.47063252254</v>
      </c>
      <c r="O45"/>
      <c r="P45"/>
      <c r="Q45"/>
      <c r="R45"/>
      <c r="S45"/>
      <c r="T45"/>
    </row>
    <row r="46" spans="3:20" ht="14">
      <c r="C46" s="4"/>
      <c r="D46" s="4"/>
      <c r="G46" s="4"/>
      <c r="H46" s="4" t="s">
        <v>44</v>
      </c>
      <c r="I46" s="4" t="s">
        <v>45</v>
      </c>
      <c r="K46" s="6">
        <v>-1961998.8898560638</v>
      </c>
      <c r="L46" s="6">
        <v>-1009969</v>
      </c>
      <c r="M46" s="6"/>
      <c r="N46" s="6">
        <v>-2971967.8898560638</v>
      </c>
      <c r="O46"/>
      <c r="P46"/>
      <c r="Q46"/>
      <c r="R46"/>
      <c r="S46"/>
      <c r="T46"/>
    </row>
    <row r="47" spans="3:20" ht="14">
      <c r="C47" s="4"/>
      <c r="D47" s="4"/>
      <c r="G47" s="4"/>
      <c r="H47" s="4" t="s">
        <v>22</v>
      </c>
      <c r="I47" s="4" t="s">
        <v>23</v>
      </c>
      <c r="J47" s="4" t="s">
        <v>37</v>
      </c>
      <c r="K47" s="6">
        <v>-84849.734935949673</v>
      </c>
      <c r="L47" s="6"/>
      <c r="M47" s="6"/>
      <c r="N47" s="6">
        <v>-84849.734935949673</v>
      </c>
      <c r="O47"/>
      <c r="P47"/>
      <c r="Q47"/>
      <c r="R47"/>
      <c r="S47"/>
      <c r="T47"/>
    </row>
    <row r="48" spans="3:20" ht="14">
      <c r="C48" s="4"/>
      <c r="D48" s="4"/>
      <c r="G48" s="4"/>
      <c r="J48" s="4" t="s">
        <v>21</v>
      </c>
      <c r="K48" s="6">
        <v>-258216</v>
      </c>
      <c r="L48" s="6"/>
      <c r="M48" s="6">
        <v>-221784.00099999999</v>
      </c>
      <c r="N48" s="6">
        <v>-480000.00099999999</v>
      </c>
      <c r="O48"/>
      <c r="P48"/>
      <c r="Q48"/>
      <c r="R48"/>
      <c r="S48"/>
      <c r="T48"/>
    </row>
    <row r="49" spans="3:20" ht="14">
      <c r="C49" s="4"/>
      <c r="D49" s="4"/>
      <c r="G49" s="4"/>
      <c r="H49" s="4" t="s">
        <v>46</v>
      </c>
      <c r="I49" s="4" t="s">
        <v>47</v>
      </c>
      <c r="K49" s="6">
        <v>-35688.232822362646</v>
      </c>
      <c r="L49" s="6">
        <v>-45000</v>
      </c>
      <c r="M49" s="6"/>
      <c r="N49" s="6">
        <v>-80688.232822362654</v>
      </c>
      <c r="O49"/>
      <c r="P49"/>
      <c r="Q49"/>
      <c r="R49"/>
      <c r="S49"/>
      <c r="T49"/>
    </row>
    <row r="50" spans="3:20" ht="14">
      <c r="C50" s="4"/>
      <c r="D50" s="4"/>
      <c r="G50" s="4" t="s">
        <v>36</v>
      </c>
      <c r="H50" s="4" t="s">
        <v>38</v>
      </c>
      <c r="I50" s="4" t="s">
        <v>39</v>
      </c>
      <c r="K50" s="6">
        <v>-220027.51743750469</v>
      </c>
      <c r="L50" s="6">
        <v>-96000</v>
      </c>
      <c r="M50" s="6"/>
      <c r="N50" s="6">
        <v>-316027.51743750472</v>
      </c>
      <c r="O50"/>
      <c r="P50"/>
      <c r="Q50"/>
      <c r="R50"/>
      <c r="S50"/>
      <c r="T50"/>
    </row>
    <row r="51" spans="3:20" ht="14">
      <c r="C51" s="4"/>
      <c r="D51" s="4"/>
      <c r="G51" s="4"/>
      <c r="H51" s="4" t="s">
        <v>50</v>
      </c>
      <c r="I51" s="4" t="s">
        <v>51</v>
      </c>
      <c r="K51" s="6">
        <v>-50139.15923242845</v>
      </c>
      <c r="L51" s="6">
        <v>-15214</v>
      </c>
      <c r="M51" s="6"/>
      <c r="N51" s="6">
        <v>-65353.15923242845</v>
      </c>
      <c r="O51"/>
      <c r="P51"/>
      <c r="Q51"/>
      <c r="R51"/>
      <c r="S51"/>
      <c r="T51"/>
    </row>
    <row r="52" spans="3:20" ht="14">
      <c r="C52" s="4"/>
      <c r="D52" s="4"/>
      <c r="E52" s="9" t="s">
        <v>146</v>
      </c>
      <c r="F52" s="9"/>
      <c r="G52" s="9"/>
      <c r="H52" s="9"/>
      <c r="I52" s="9"/>
      <c r="J52" s="9"/>
      <c r="K52" s="6">
        <v>-7178524.4994999999</v>
      </c>
      <c r="L52" s="6">
        <v>-1304083</v>
      </c>
      <c r="M52" s="6">
        <v>-1510711.0009999999</v>
      </c>
      <c r="N52" s="6">
        <v>-9993318.500500001</v>
      </c>
      <c r="O52"/>
      <c r="P52"/>
      <c r="Q52"/>
      <c r="R52"/>
      <c r="S52"/>
      <c r="T52"/>
    </row>
    <row r="53" spans="3:20" ht="14">
      <c r="C53" s="4"/>
      <c r="D53" s="4"/>
      <c r="E53" s="5" t="s">
        <v>137</v>
      </c>
      <c r="F53" s="4" t="s">
        <v>103</v>
      </c>
      <c r="G53" s="4" t="s">
        <v>63</v>
      </c>
      <c r="H53" s="4" t="s">
        <v>64</v>
      </c>
      <c r="I53" s="4" t="s">
        <v>65</v>
      </c>
      <c r="K53" s="6">
        <v>-899.25000000000023</v>
      </c>
      <c r="L53" s="6"/>
      <c r="M53" s="6"/>
      <c r="N53" s="6">
        <v>-899.25000000000023</v>
      </c>
      <c r="O53"/>
      <c r="P53"/>
      <c r="Q53"/>
      <c r="R53"/>
      <c r="S53"/>
      <c r="T53"/>
    </row>
    <row r="54" spans="3:20" ht="14">
      <c r="C54" s="4"/>
      <c r="D54" s="4"/>
      <c r="G54" s="4"/>
      <c r="H54" s="4" t="s">
        <v>66</v>
      </c>
      <c r="I54" s="4" t="s">
        <v>67</v>
      </c>
      <c r="K54" s="6">
        <v>-1372.5000000000002</v>
      </c>
      <c r="L54" s="6"/>
      <c r="M54" s="6"/>
      <c r="N54" s="6">
        <v>-1372.5000000000002</v>
      </c>
      <c r="O54"/>
      <c r="P54"/>
      <c r="Q54"/>
      <c r="R54"/>
      <c r="S54"/>
      <c r="T54"/>
    </row>
    <row r="55" spans="3:20" ht="14">
      <c r="C55" s="4"/>
      <c r="D55" s="4"/>
      <c r="G55" s="4"/>
      <c r="H55" s="4" t="s">
        <v>68</v>
      </c>
      <c r="I55" s="4" t="s">
        <v>69</v>
      </c>
      <c r="K55" s="6">
        <v>-1667.2500000000002</v>
      </c>
      <c r="L55" s="6"/>
      <c r="M55" s="6"/>
      <c r="N55" s="6">
        <v>-1667.2500000000002</v>
      </c>
      <c r="O55"/>
      <c r="P55"/>
      <c r="Q55"/>
      <c r="R55"/>
      <c r="S55"/>
      <c r="T55"/>
    </row>
    <row r="56" spans="3:20" ht="14">
      <c r="C56" s="4"/>
      <c r="D56" s="4"/>
      <c r="G56" s="4"/>
      <c r="H56" s="4" t="s">
        <v>70</v>
      </c>
      <c r="I56" s="4" t="s">
        <v>71</v>
      </c>
      <c r="K56" s="6">
        <v>-1989.75</v>
      </c>
      <c r="L56" s="6"/>
      <c r="M56" s="6"/>
      <c r="N56" s="6">
        <v>-1989.75</v>
      </c>
      <c r="O56"/>
      <c r="P56"/>
      <c r="Q56"/>
      <c r="R56"/>
      <c r="S56"/>
      <c r="T56"/>
    </row>
    <row r="57" spans="3:20" ht="14">
      <c r="C57" s="4"/>
      <c r="D57" s="4"/>
      <c r="G57" s="4"/>
      <c r="H57" s="4" t="s">
        <v>72</v>
      </c>
      <c r="I57" s="4" t="s">
        <v>73</v>
      </c>
      <c r="K57" s="6">
        <v>-126.37500000000001</v>
      </c>
      <c r="L57" s="6"/>
      <c r="M57" s="6"/>
      <c r="N57" s="6">
        <v>-126.37500000000001</v>
      </c>
      <c r="O57"/>
      <c r="P57"/>
      <c r="Q57"/>
      <c r="R57"/>
      <c r="S57"/>
      <c r="T57"/>
    </row>
    <row r="58" spans="3:20" ht="14">
      <c r="C58" s="4"/>
      <c r="D58" s="4"/>
      <c r="G58" s="4"/>
      <c r="H58" s="4" t="s">
        <v>74</v>
      </c>
      <c r="I58" s="4" t="s">
        <v>75</v>
      </c>
      <c r="K58" s="6">
        <v>-915</v>
      </c>
      <c r="L58" s="6"/>
      <c r="M58" s="6"/>
      <c r="N58" s="6">
        <v>-915</v>
      </c>
      <c r="O58"/>
      <c r="P58"/>
      <c r="Q58"/>
      <c r="R58"/>
      <c r="S58"/>
      <c r="T58"/>
    </row>
    <row r="59" spans="3:20" ht="14">
      <c r="C59" s="4"/>
      <c r="D59" s="4"/>
      <c r="G59" s="4"/>
      <c r="H59" s="4" t="s">
        <v>76</v>
      </c>
      <c r="I59" s="4" t="s">
        <v>77</v>
      </c>
      <c r="K59" s="6">
        <v>-662.62500000000011</v>
      </c>
      <c r="L59" s="6"/>
      <c r="M59" s="6"/>
      <c r="N59" s="6">
        <v>-662.62500000000011</v>
      </c>
      <c r="O59"/>
      <c r="P59"/>
      <c r="Q59"/>
      <c r="R59"/>
      <c r="S59"/>
      <c r="T59"/>
    </row>
    <row r="60" spans="3:20" ht="14">
      <c r="C60" s="4"/>
      <c r="D60" s="4"/>
      <c r="G60" s="4"/>
      <c r="H60" s="4" t="s">
        <v>78</v>
      </c>
      <c r="I60" s="4" t="s">
        <v>79</v>
      </c>
      <c r="K60" s="6">
        <v>-686.25</v>
      </c>
      <c r="L60" s="6"/>
      <c r="M60" s="6"/>
      <c r="N60" s="6">
        <v>-686.25</v>
      </c>
      <c r="O60"/>
      <c r="P60"/>
      <c r="Q60"/>
      <c r="R60"/>
      <c r="S60"/>
      <c r="T60"/>
    </row>
    <row r="61" spans="3:20" ht="14">
      <c r="C61" s="4"/>
      <c r="D61" s="4"/>
      <c r="G61" s="4"/>
      <c r="H61" s="4" t="s">
        <v>80</v>
      </c>
      <c r="I61" s="4" t="s">
        <v>81</v>
      </c>
      <c r="K61" s="6">
        <v>-889.50000000000011</v>
      </c>
      <c r="L61" s="6"/>
      <c r="M61" s="6"/>
      <c r="N61" s="6">
        <v>-889.50000000000011</v>
      </c>
      <c r="O61"/>
      <c r="P61"/>
      <c r="Q61"/>
      <c r="R61"/>
      <c r="S61"/>
      <c r="T61"/>
    </row>
    <row r="62" spans="3:20" ht="14">
      <c r="C62" s="4"/>
      <c r="D62" s="4"/>
      <c r="G62" s="4"/>
      <c r="H62" s="4" t="s">
        <v>82</v>
      </c>
      <c r="I62" s="4" t="s">
        <v>83</v>
      </c>
      <c r="J62" s="4" t="s">
        <v>37</v>
      </c>
      <c r="K62" s="6">
        <v>-243.375</v>
      </c>
      <c r="L62" s="6"/>
      <c r="M62" s="6"/>
      <c r="N62" s="6">
        <v>-243.375</v>
      </c>
      <c r="O62"/>
      <c r="P62"/>
      <c r="Q62"/>
      <c r="R62"/>
      <c r="S62"/>
      <c r="T62"/>
    </row>
    <row r="63" spans="3:20" ht="14">
      <c r="C63" s="4"/>
      <c r="D63" s="4"/>
      <c r="G63" s="4"/>
      <c r="H63" s="4" t="s">
        <v>84</v>
      </c>
      <c r="I63" s="4" t="s">
        <v>85</v>
      </c>
      <c r="K63" s="6">
        <v>-199.12500000000003</v>
      </c>
      <c r="L63" s="6"/>
      <c r="M63" s="6"/>
      <c r="N63" s="6">
        <v>-199.12500000000003</v>
      </c>
      <c r="O63"/>
      <c r="P63"/>
      <c r="Q63"/>
      <c r="R63"/>
      <c r="S63"/>
      <c r="T63"/>
    </row>
    <row r="64" spans="3:20" ht="14">
      <c r="C64" s="4"/>
      <c r="D64" s="4"/>
      <c r="G64" s="4"/>
      <c r="H64" s="4" t="s">
        <v>86</v>
      </c>
      <c r="I64" s="4" t="s">
        <v>87</v>
      </c>
      <c r="K64" s="6">
        <v>-1250.2500000000002</v>
      </c>
      <c r="L64" s="6"/>
      <c r="M64" s="6"/>
      <c r="N64" s="6">
        <v>-1250.2500000000002</v>
      </c>
      <c r="O64"/>
      <c r="P64"/>
      <c r="Q64"/>
      <c r="R64"/>
      <c r="S64"/>
      <c r="T64"/>
    </row>
    <row r="65" spans="3:20" ht="14">
      <c r="C65" s="4"/>
      <c r="D65" s="4"/>
      <c r="G65" s="4"/>
      <c r="H65" s="4" t="s">
        <v>88</v>
      </c>
      <c r="I65" s="4" t="s">
        <v>89</v>
      </c>
      <c r="J65" s="4" t="s">
        <v>37</v>
      </c>
      <c r="K65" s="6">
        <v>-3853.8750000000005</v>
      </c>
      <c r="L65" s="6"/>
      <c r="M65" s="6"/>
      <c r="N65" s="6">
        <v>-3853.8750000000005</v>
      </c>
      <c r="O65"/>
      <c r="P65"/>
      <c r="Q65"/>
      <c r="R65"/>
      <c r="S65"/>
      <c r="T65"/>
    </row>
    <row r="66" spans="3:20" ht="14">
      <c r="C66" s="4"/>
      <c r="D66" s="4"/>
      <c r="G66" s="4"/>
      <c r="H66" s="4" t="s">
        <v>90</v>
      </c>
      <c r="I66" s="4" t="s">
        <v>91</v>
      </c>
      <c r="K66" s="6">
        <v>-691.12500000000034</v>
      </c>
      <c r="L66" s="6"/>
      <c r="M66" s="6"/>
      <c r="N66" s="6">
        <v>-691.12500000000034</v>
      </c>
      <c r="O66"/>
      <c r="P66"/>
      <c r="Q66"/>
      <c r="R66"/>
      <c r="S66"/>
      <c r="T66"/>
    </row>
    <row r="67" spans="3:20" ht="14">
      <c r="C67" s="4"/>
      <c r="D67" s="4"/>
      <c r="G67" s="4"/>
      <c r="H67" s="4" t="s">
        <v>92</v>
      </c>
      <c r="I67" s="4" t="s">
        <v>93</v>
      </c>
      <c r="K67" s="6">
        <v>-1275.375</v>
      </c>
      <c r="L67" s="6"/>
      <c r="M67" s="6"/>
      <c r="N67" s="6">
        <v>-1275.375</v>
      </c>
      <c r="O67"/>
      <c r="P67"/>
      <c r="Q67"/>
      <c r="R67"/>
      <c r="S67"/>
      <c r="T67"/>
    </row>
    <row r="68" spans="3:20" ht="14">
      <c r="C68" s="4"/>
      <c r="D68" s="4"/>
      <c r="G68" s="4"/>
      <c r="H68" s="4" t="s">
        <v>94</v>
      </c>
      <c r="I68" s="4" t="s">
        <v>95</v>
      </c>
      <c r="K68" s="6">
        <v>-1295.6250000000002</v>
      </c>
      <c r="L68" s="6"/>
      <c r="M68" s="6"/>
      <c r="N68" s="6">
        <v>-1295.6250000000002</v>
      </c>
      <c r="O68"/>
      <c r="P68"/>
      <c r="Q68"/>
      <c r="R68"/>
      <c r="S68"/>
      <c r="T68"/>
    </row>
    <row r="69" spans="3:20" ht="14">
      <c r="C69" s="4"/>
      <c r="D69" s="4"/>
      <c r="G69" s="4" t="s">
        <v>96</v>
      </c>
      <c r="H69" s="4" t="s">
        <v>97</v>
      </c>
      <c r="I69" s="4" t="s">
        <v>98</v>
      </c>
      <c r="K69" s="6">
        <v>-967.12500000000045</v>
      </c>
      <c r="L69" s="6"/>
      <c r="M69" s="6"/>
      <c r="N69" s="6">
        <v>-967.12500000000045</v>
      </c>
      <c r="O69"/>
      <c r="P69"/>
      <c r="Q69"/>
      <c r="R69"/>
      <c r="S69"/>
      <c r="T69"/>
    </row>
    <row r="70" spans="3:20" ht="14">
      <c r="C70" s="4"/>
      <c r="D70" s="4"/>
      <c r="G70" s="4"/>
      <c r="H70" s="4" t="s">
        <v>99</v>
      </c>
      <c r="I70" s="4" t="s">
        <v>100</v>
      </c>
      <c r="K70" s="6">
        <v>-689.25</v>
      </c>
      <c r="L70" s="6"/>
      <c r="M70" s="6"/>
      <c r="N70" s="6">
        <v>-689.25</v>
      </c>
      <c r="O70"/>
      <c r="P70"/>
      <c r="Q70"/>
      <c r="R70"/>
      <c r="S70"/>
      <c r="T70"/>
    </row>
    <row r="71" spans="3:20" ht="14">
      <c r="C71" s="4"/>
      <c r="D71" s="4"/>
      <c r="G71" s="4"/>
      <c r="H71" s="4" t="s">
        <v>101</v>
      </c>
      <c r="I71" s="4" t="s">
        <v>102</v>
      </c>
      <c r="K71" s="6">
        <v>-2335.5</v>
      </c>
      <c r="L71" s="6"/>
      <c r="M71" s="6"/>
      <c r="N71" s="6">
        <v>-2335.5</v>
      </c>
      <c r="O71"/>
      <c r="P71"/>
      <c r="Q71"/>
      <c r="R71"/>
      <c r="S71"/>
      <c r="T71"/>
    </row>
    <row r="72" spans="3:20" ht="14">
      <c r="C72" s="4"/>
      <c r="D72" s="4"/>
      <c r="G72" s="4" t="s">
        <v>20</v>
      </c>
      <c r="H72" s="4" t="s">
        <v>48</v>
      </c>
      <c r="I72" s="4" t="s">
        <v>49</v>
      </c>
      <c r="K72" s="6">
        <v>-801</v>
      </c>
      <c r="L72" s="6"/>
      <c r="M72" s="6"/>
      <c r="N72" s="6">
        <v>-801</v>
      </c>
      <c r="O72"/>
      <c r="P72"/>
      <c r="Q72"/>
      <c r="R72"/>
      <c r="S72"/>
      <c r="T72"/>
    </row>
    <row r="73" spans="3:20" ht="14">
      <c r="C73" s="4"/>
      <c r="D73" s="4"/>
      <c r="G73" s="4"/>
      <c r="H73" s="4" t="s">
        <v>40</v>
      </c>
      <c r="I73" s="4" t="s">
        <v>41</v>
      </c>
      <c r="K73" s="6">
        <v>-607.12500000000011</v>
      </c>
      <c r="L73" s="6"/>
      <c r="M73" s="6"/>
      <c r="N73" s="6">
        <v>-607.12500000000011</v>
      </c>
      <c r="O73"/>
      <c r="P73"/>
      <c r="Q73"/>
      <c r="R73"/>
      <c r="S73"/>
      <c r="T73"/>
    </row>
    <row r="74" spans="3:20" ht="14">
      <c r="C74" s="4"/>
      <c r="D74" s="4"/>
      <c r="G74" s="4"/>
      <c r="H74" s="4" t="s">
        <v>25</v>
      </c>
      <c r="I74" s="4" t="s">
        <v>26</v>
      </c>
      <c r="J74" s="4" t="s">
        <v>37</v>
      </c>
      <c r="K74" s="6">
        <v>-1923.75</v>
      </c>
      <c r="L74" s="6"/>
      <c r="M74" s="6"/>
      <c r="N74" s="6">
        <v>-1923.75</v>
      </c>
      <c r="O74"/>
      <c r="P74"/>
      <c r="Q74"/>
      <c r="R74"/>
      <c r="S74"/>
      <c r="T74"/>
    </row>
    <row r="75" spans="3:20" ht="14">
      <c r="C75" s="4"/>
      <c r="D75" s="4"/>
      <c r="G75" s="4"/>
      <c r="H75" s="4" t="s">
        <v>42</v>
      </c>
      <c r="I75" s="4" t="s">
        <v>43</v>
      </c>
      <c r="K75" s="6">
        <v>-588.75000000000034</v>
      </c>
      <c r="L75" s="6"/>
      <c r="M75" s="6"/>
      <c r="N75" s="6">
        <v>-588.75000000000034</v>
      </c>
      <c r="O75"/>
      <c r="P75"/>
      <c r="Q75"/>
      <c r="R75"/>
      <c r="S75"/>
      <c r="T75"/>
    </row>
    <row r="76" spans="3:20" ht="14">
      <c r="C76" s="4"/>
      <c r="D76" s="4"/>
      <c r="G76" s="4"/>
      <c r="H76" s="4" t="s">
        <v>44</v>
      </c>
      <c r="I76" s="4" t="s">
        <v>45</v>
      </c>
      <c r="K76" s="6">
        <v>-2680992.125</v>
      </c>
      <c r="L76" s="6"/>
      <c r="M76" s="6"/>
      <c r="N76" s="6">
        <v>-2680992.125</v>
      </c>
      <c r="O76"/>
      <c r="P76"/>
      <c r="Q76"/>
      <c r="R76"/>
      <c r="S76"/>
      <c r="T76"/>
    </row>
    <row r="77" spans="3:20" ht="14">
      <c r="C77" s="4"/>
      <c r="D77" s="4"/>
      <c r="G77" s="4"/>
      <c r="H77" s="4" t="s">
        <v>22</v>
      </c>
      <c r="I77" s="4" t="s">
        <v>23</v>
      </c>
      <c r="J77" s="4" t="s">
        <v>37</v>
      </c>
      <c r="K77" s="6">
        <v>-1221.3750000000002</v>
      </c>
      <c r="L77" s="6"/>
      <c r="M77" s="6"/>
      <c r="N77" s="6">
        <v>-1221.3750000000002</v>
      </c>
      <c r="O77"/>
      <c r="P77"/>
      <c r="Q77"/>
      <c r="R77"/>
      <c r="S77"/>
      <c r="T77"/>
    </row>
    <row r="78" spans="3:20" ht="14">
      <c r="C78" s="4"/>
      <c r="D78" s="4"/>
      <c r="G78" s="4"/>
      <c r="H78" s="4" t="s">
        <v>46</v>
      </c>
      <c r="I78" s="4" t="s">
        <v>47</v>
      </c>
      <c r="K78" s="6">
        <v>-1901.25</v>
      </c>
      <c r="L78" s="6"/>
      <c r="M78" s="6"/>
      <c r="N78" s="6">
        <v>-1901.25</v>
      </c>
      <c r="O78"/>
      <c r="P78"/>
      <c r="Q78"/>
      <c r="R78"/>
      <c r="S78"/>
      <c r="T78"/>
    </row>
    <row r="79" spans="3:20" ht="14">
      <c r="C79" s="4"/>
      <c r="D79" s="4"/>
      <c r="G79" s="4" t="s">
        <v>36</v>
      </c>
      <c r="H79" s="4" t="s">
        <v>50</v>
      </c>
      <c r="I79" s="4" t="s">
        <v>51</v>
      </c>
      <c r="K79" s="6">
        <v>-442.50000000000011</v>
      </c>
      <c r="L79" s="6"/>
      <c r="M79" s="6"/>
      <c r="N79" s="6">
        <v>-442.50000000000011</v>
      </c>
      <c r="O79"/>
      <c r="P79"/>
      <c r="Q79"/>
      <c r="R79"/>
      <c r="S79"/>
      <c r="T79"/>
    </row>
    <row r="80" spans="3:20" ht="14">
      <c r="C80" s="4"/>
      <c r="D80" s="4"/>
      <c r="E80" s="9" t="s">
        <v>147</v>
      </c>
      <c r="F80" s="9"/>
      <c r="G80" s="9"/>
      <c r="H80" s="9"/>
      <c r="I80" s="9"/>
      <c r="J80" s="9"/>
      <c r="K80" s="6">
        <v>-2710487</v>
      </c>
      <c r="L80" s="6"/>
      <c r="M80" s="6"/>
      <c r="N80" s="6">
        <v>-2710487</v>
      </c>
      <c r="O80"/>
      <c r="P80"/>
      <c r="Q80"/>
      <c r="R80"/>
      <c r="S80"/>
      <c r="T80"/>
    </row>
    <row r="81" spans="3:20" ht="14">
      <c r="C81" s="4"/>
      <c r="D81" s="4"/>
      <c r="E81" s="5" t="s">
        <v>133</v>
      </c>
      <c r="F81" s="4" t="s">
        <v>35</v>
      </c>
      <c r="G81" s="4" t="s">
        <v>36</v>
      </c>
      <c r="H81" s="4" t="s">
        <v>38</v>
      </c>
      <c r="I81" s="4" t="s">
        <v>39</v>
      </c>
      <c r="K81" s="6"/>
      <c r="L81" s="6">
        <v>-269000</v>
      </c>
      <c r="M81" s="6"/>
      <c r="N81" s="6">
        <v>-269000</v>
      </c>
      <c r="O81"/>
      <c r="P81"/>
      <c r="Q81"/>
      <c r="R81"/>
      <c r="S81"/>
      <c r="T81"/>
    </row>
    <row r="82" spans="3:20" ht="14">
      <c r="C82" s="4"/>
      <c r="D82" s="4"/>
      <c r="E82" s="9" t="s">
        <v>148</v>
      </c>
      <c r="F82" s="9"/>
      <c r="G82" s="9"/>
      <c r="H82" s="9"/>
      <c r="I82" s="9"/>
      <c r="J82" s="9"/>
      <c r="K82" s="6"/>
      <c r="L82" s="6">
        <v>-269000</v>
      </c>
      <c r="M82" s="6"/>
      <c r="N82" s="10">
        <v>-269000</v>
      </c>
      <c r="O82"/>
      <c r="P82"/>
      <c r="Q82"/>
      <c r="R82"/>
      <c r="S82"/>
      <c r="T82"/>
    </row>
    <row r="83" spans="3:20" ht="14">
      <c r="C83" s="4"/>
      <c r="D83" s="4"/>
      <c r="E83" s="5" t="s">
        <v>130</v>
      </c>
      <c r="F83" s="4" t="s">
        <v>19</v>
      </c>
      <c r="G83" s="4" t="s">
        <v>63</v>
      </c>
      <c r="H83" s="4" t="s">
        <v>64</v>
      </c>
      <c r="I83" s="4" t="s">
        <v>65</v>
      </c>
      <c r="K83" s="6">
        <v>-382135.56491083396</v>
      </c>
      <c r="L83" s="6"/>
      <c r="M83" s="6"/>
      <c r="N83" s="6">
        <v>-382135.56491083396</v>
      </c>
      <c r="O83"/>
      <c r="P83"/>
      <c r="Q83"/>
      <c r="R83"/>
      <c r="S83"/>
      <c r="T83"/>
    </row>
    <row r="84" spans="3:20" ht="14">
      <c r="C84" s="4"/>
      <c r="D84" s="4"/>
      <c r="G84" s="4"/>
      <c r="H84" s="4" t="s">
        <v>66</v>
      </c>
      <c r="I84" s="4" t="s">
        <v>67</v>
      </c>
      <c r="K84" s="6">
        <v>-883317.37000424531</v>
      </c>
      <c r="L84" s="6"/>
      <c r="M84" s="6"/>
      <c r="N84" s="6">
        <v>-883317.37000424531</v>
      </c>
      <c r="O84"/>
      <c r="P84"/>
      <c r="Q84"/>
      <c r="R84"/>
      <c r="S84"/>
      <c r="T84"/>
    </row>
    <row r="85" spans="3:20" ht="14">
      <c r="C85" s="4"/>
      <c r="D85" s="4"/>
      <c r="G85" s="4"/>
      <c r="H85" s="4" t="s">
        <v>68</v>
      </c>
      <c r="I85" s="4" t="s">
        <v>69</v>
      </c>
      <c r="K85" s="6">
        <v>-1059010.631814315</v>
      </c>
      <c r="L85" s="6"/>
      <c r="M85" s="6"/>
      <c r="N85" s="6">
        <v>-1059010.631814315</v>
      </c>
      <c r="O85"/>
      <c r="P85"/>
      <c r="Q85"/>
      <c r="R85"/>
      <c r="S85"/>
      <c r="T85"/>
    </row>
    <row r="86" spans="3:20" ht="14">
      <c r="C86" s="4"/>
      <c r="D86" s="4"/>
      <c r="G86" s="4"/>
      <c r="H86" s="4" t="s">
        <v>70</v>
      </c>
      <c r="I86" s="4" t="s">
        <v>71</v>
      </c>
      <c r="K86" s="6">
        <v>-651464.94106440304</v>
      </c>
      <c r="L86" s="6"/>
      <c r="M86" s="6"/>
      <c r="N86" s="6">
        <v>-651464.94106440304</v>
      </c>
      <c r="O86"/>
      <c r="P86"/>
      <c r="Q86"/>
      <c r="R86"/>
      <c r="S86"/>
      <c r="T86"/>
    </row>
    <row r="87" spans="3:20" ht="14">
      <c r="C87" s="4"/>
      <c r="D87" s="4"/>
      <c r="G87" s="4"/>
      <c r="H87" s="4" t="s">
        <v>72</v>
      </c>
      <c r="I87" s="4" t="s">
        <v>73</v>
      </c>
      <c r="K87" s="6">
        <v>-116709.73558285585</v>
      </c>
      <c r="L87" s="6"/>
      <c r="M87" s="6"/>
      <c r="N87" s="6">
        <v>-116709.73558285585</v>
      </c>
      <c r="O87"/>
      <c r="P87"/>
      <c r="Q87"/>
      <c r="R87"/>
      <c r="S87"/>
      <c r="T87"/>
    </row>
    <row r="88" spans="3:20" ht="14">
      <c r="C88" s="4"/>
      <c r="D88" s="4"/>
      <c r="G88" s="4"/>
      <c r="H88" s="4" t="s">
        <v>74</v>
      </c>
      <c r="I88" s="4" t="s">
        <v>75</v>
      </c>
      <c r="K88" s="6">
        <v>-346403.51647800964</v>
      </c>
      <c r="L88" s="6"/>
      <c r="M88" s="6"/>
      <c r="N88" s="6">
        <v>-346403.51647800964</v>
      </c>
      <c r="O88"/>
      <c r="P88"/>
      <c r="Q88"/>
      <c r="R88"/>
      <c r="S88"/>
      <c r="T88"/>
    </row>
    <row r="89" spans="3:20" ht="14">
      <c r="C89" s="4"/>
      <c r="D89" s="4"/>
      <c r="G89" s="4"/>
      <c r="H89" s="4" t="s">
        <v>76</v>
      </c>
      <c r="I89" s="4" t="s">
        <v>77</v>
      </c>
      <c r="K89" s="6">
        <v>-181248.06569911682</v>
      </c>
      <c r="L89" s="6"/>
      <c r="M89" s="6"/>
      <c r="N89" s="6">
        <v>-181248.06569911682</v>
      </c>
      <c r="O89"/>
      <c r="P89"/>
      <c r="Q89"/>
      <c r="R89"/>
      <c r="S89"/>
      <c r="T89"/>
    </row>
    <row r="90" spans="3:20" ht="14">
      <c r="C90" s="4"/>
      <c r="D90" s="4"/>
      <c r="G90" s="4"/>
      <c r="H90" s="4" t="s">
        <v>78</v>
      </c>
      <c r="I90" s="4" t="s">
        <v>79</v>
      </c>
      <c r="K90" s="6">
        <v>-366101.61861793621</v>
      </c>
      <c r="L90" s="6"/>
      <c r="M90" s="6"/>
      <c r="N90" s="6">
        <v>-366101.61861793621</v>
      </c>
      <c r="O90"/>
      <c r="P90"/>
      <c r="Q90"/>
      <c r="R90"/>
      <c r="S90"/>
      <c r="T90"/>
    </row>
    <row r="91" spans="3:20" ht="14">
      <c r="C91" s="4"/>
      <c r="D91" s="4"/>
      <c r="G91" s="4"/>
      <c r="H91" s="4" t="s">
        <v>80</v>
      </c>
      <c r="I91" s="4" t="s">
        <v>81</v>
      </c>
      <c r="K91" s="6">
        <v>-546162.43009945564</v>
      </c>
      <c r="L91" s="6"/>
      <c r="M91" s="6"/>
      <c r="N91" s="6">
        <v>-546162.43009945564</v>
      </c>
      <c r="O91"/>
      <c r="P91"/>
      <c r="Q91"/>
      <c r="R91"/>
      <c r="S91"/>
      <c r="T91"/>
    </row>
    <row r="92" spans="3:20" ht="14">
      <c r="C92" s="4"/>
      <c r="D92" s="4"/>
      <c r="G92" s="4"/>
      <c r="H92" s="4" t="s">
        <v>82</v>
      </c>
      <c r="I92" s="4" t="s">
        <v>83</v>
      </c>
      <c r="J92" s="4" t="s">
        <v>37</v>
      </c>
      <c r="K92" s="6">
        <v>-377772.68312517268</v>
      </c>
      <c r="L92" s="6"/>
      <c r="M92" s="6"/>
      <c r="N92" s="6">
        <v>-377772.68312517268</v>
      </c>
      <c r="O92"/>
      <c r="P92"/>
      <c r="Q92"/>
      <c r="R92"/>
      <c r="S92"/>
      <c r="T92"/>
    </row>
    <row r="93" spans="3:20" ht="14">
      <c r="C93" s="4"/>
      <c r="D93" s="4"/>
      <c r="G93" s="4"/>
      <c r="H93" s="4" t="s">
        <v>84</v>
      </c>
      <c r="I93" s="4" t="s">
        <v>85</v>
      </c>
      <c r="K93" s="6">
        <v>-333557.03655442409</v>
      </c>
      <c r="L93" s="6"/>
      <c r="M93" s="6"/>
      <c r="N93" s="6">
        <v>-333557.03655442409</v>
      </c>
      <c r="O93"/>
      <c r="P93"/>
      <c r="Q93"/>
      <c r="R93"/>
      <c r="S93"/>
      <c r="T93"/>
    </row>
    <row r="94" spans="3:20" ht="14">
      <c r="C94" s="4"/>
      <c r="D94" s="4"/>
      <c r="G94" s="4"/>
      <c r="H94" s="4" t="s">
        <v>86</v>
      </c>
      <c r="I94" s="4" t="s">
        <v>87</v>
      </c>
      <c r="K94" s="6">
        <v>-665420.78824182367</v>
      </c>
      <c r="L94" s="6"/>
      <c r="M94" s="6"/>
      <c r="N94" s="6">
        <v>-665420.78824182367</v>
      </c>
      <c r="O94"/>
      <c r="P94"/>
      <c r="Q94"/>
      <c r="R94"/>
      <c r="S94"/>
      <c r="T94"/>
    </row>
    <row r="95" spans="3:20" ht="14">
      <c r="C95" s="4"/>
      <c r="D95" s="4"/>
      <c r="G95" s="4"/>
      <c r="H95" s="4" t="s">
        <v>88</v>
      </c>
      <c r="I95" s="4" t="s">
        <v>89</v>
      </c>
      <c r="J95" s="4" t="s">
        <v>37</v>
      </c>
      <c r="K95" s="6">
        <v>-1356138.495597369</v>
      </c>
      <c r="L95" s="6"/>
      <c r="M95" s="6"/>
      <c r="N95" s="6">
        <v>-1356138.495597369</v>
      </c>
      <c r="O95"/>
      <c r="P95"/>
      <c r="Q95"/>
      <c r="R95"/>
      <c r="S95"/>
      <c r="T95"/>
    </row>
    <row r="96" spans="3:20" ht="14">
      <c r="C96" s="4"/>
      <c r="D96" s="4"/>
      <c r="G96" s="4"/>
      <c r="H96" s="4" t="s">
        <v>90</v>
      </c>
      <c r="I96" s="4" t="s">
        <v>91</v>
      </c>
      <c r="K96" s="6">
        <v>-354241.23294728412</v>
      </c>
      <c r="L96" s="6"/>
      <c r="M96" s="6"/>
      <c r="N96" s="6">
        <v>-354241.23294728412</v>
      </c>
      <c r="O96"/>
      <c r="P96"/>
      <c r="Q96"/>
      <c r="R96"/>
      <c r="S96"/>
      <c r="T96"/>
    </row>
    <row r="97" spans="3:20" ht="14">
      <c r="C97" s="4"/>
      <c r="D97" s="4"/>
      <c r="G97" s="4"/>
      <c r="H97" s="4" t="s">
        <v>92</v>
      </c>
      <c r="I97" s="4" t="s">
        <v>93</v>
      </c>
      <c r="K97" s="6">
        <v>-533014.56983428821</v>
      </c>
      <c r="L97" s="6"/>
      <c r="M97" s="6"/>
      <c r="N97" s="6">
        <v>-533014.56983428821</v>
      </c>
      <c r="O97"/>
      <c r="P97"/>
      <c r="Q97"/>
      <c r="R97"/>
      <c r="S97"/>
      <c r="T97"/>
    </row>
    <row r="98" spans="3:20" ht="14">
      <c r="C98" s="4"/>
      <c r="D98" s="4"/>
      <c r="G98" s="4"/>
      <c r="H98" s="4" t="s">
        <v>94</v>
      </c>
      <c r="I98" s="4" t="s">
        <v>95</v>
      </c>
      <c r="K98" s="6">
        <v>-384999.73627949203</v>
      </c>
      <c r="L98" s="6"/>
      <c r="M98" s="6"/>
      <c r="N98" s="6">
        <v>-384999.73627949203</v>
      </c>
      <c r="O98"/>
      <c r="P98"/>
      <c r="Q98"/>
      <c r="R98"/>
      <c r="S98"/>
      <c r="T98"/>
    </row>
    <row r="99" spans="3:20" ht="14">
      <c r="C99" s="4"/>
      <c r="D99" s="4"/>
      <c r="G99" s="4" t="s">
        <v>96</v>
      </c>
      <c r="H99" s="4" t="s">
        <v>97</v>
      </c>
      <c r="I99" s="4" t="s">
        <v>98</v>
      </c>
      <c r="K99" s="6">
        <v>-312139.278695288</v>
      </c>
      <c r="L99" s="6"/>
      <c r="M99" s="6"/>
      <c r="N99" s="6">
        <v>-312139.278695288</v>
      </c>
      <c r="O99"/>
      <c r="P99"/>
      <c r="Q99"/>
      <c r="R99"/>
      <c r="S99"/>
      <c r="T99"/>
    </row>
    <row r="100" spans="3:20" ht="14">
      <c r="C100" s="4"/>
      <c r="D100" s="4"/>
      <c r="G100" s="4"/>
      <c r="H100" s="4" t="s">
        <v>99</v>
      </c>
      <c r="I100" s="4" t="s">
        <v>100</v>
      </c>
      <c r="K100" s="6">
        <v>-134801.35368376755</v>
      </c>
      <c r="L100" s="6"/>
      <c r="M100" s="6"/>
      <c r="N100" s="6">
        <v>-134801.35368376755</v>
      </c>
      <c r="O100"/>
      <c r="P100"/>
      <c r="Q100"/>
      <c r="R100"/>
      <c r="S100"/>
      <c r="T100"/>
    </row>
    <row r="101" spans="3:20" ht="14">
      <c r="C101" s="4"/>
      <c r="D101" s="4"/>
      <c r="G101" s="4"/>
      <c r="H101" s="4" t="s">
        <v>101</v>
      </c>
      <c r="I101" s="4" t="s">
        <v>102</v>
      </c>
      <c r="K101" s="6">
        <v>-569557.84457168379</v>
      </c>
      <c r="L101" s="6"/>
      <c r="M101" s="6"/>
      <c r="N101" s="6">
        <v>-569557.84457168379</v>
      </c>
      <c r="O101"/>
      <c r="P101"/>
      <c r="Q101"/>
      <c r="R101"/>
      <c r="S101"/>
      <c r="T101"/>
    </row>
    <row r="102" spans="3:20" ht="14">
      <c r="C102" s="4"/>
      <c r="D102" s="4"/>
      <c r="G102" s="4" t="s">
        <v>20</v>
      </c>
      <c r="H102" s="4" t="s">
        <v>48</v>
      </c>
      <c r="I102" s="4" t="s">
        <v>49</v>
      </c>
      <c r="K102" s="6">
        <v>-892801.56355810561</v>
      </c>
      <c r="L102" s="6"/>
      <c r="M102" s="6"/>
      <c r="N102" s="6">
        <v>-892801.56355810561</v>
      </c>
      <c r="O102"/>
      <c r="P102"/>
      <c r="Q102"/>
      <c r="R102"/>
      <c r="S102"/>
      <c r="T102"/>
    </row>
    <row r="103" spans="3:20" ht="14">
      <c r="C103" s="4"/>
      <c r="D103" s="4"/>
      <c r="G103" s="4"/>
      <c r="H103" s="4" t="s">
        <v>40</v>
      </c>
      <c r="I103" s="4" t="s">
        <v>41</v>
      </c>
      <c r="K103" s="6">
        <v>-526800.68019144051</v>
      </c>
      <c r="L103" s="6">
        <v>-123200</v>
      </c>
      <c r="M103" s="6"/>
      <c r="N103" s="6">
        <v>-650000.68019144051</v>
      </c>
      <c r="O103"/>
      <c r="P103"/>
      <c r="Q103"/>
      <c r="R103"/>
      <c r="S103"/>
      <c r="T103"/>
    </row>
    <row r="104" spans="3:20" ht="14">
      <c r="C104" s="4"/>
      <c r="D104" s="4"/>
      <c r="G104" s="4"/>
      <c r="H104" s="4" t="s">
        <v>25</v>
      </c>
      <c r="I104" s="4" t="s">
        <v>26</v>
      </c>
      <c r="J104" s="4" t="s">
        <v>37</v>
      </c>
      <c r="K104" s="6">
        <v>-625638.7232195501</v>
      </c>
      <c r="L104" s="6"/>
      <c r="M104" s="6"/>
      <c r="N104" s="6">
        <v>-625638.7232195501</v>
      </c>
      <c r="O104"/>
      <c r="P104"/>
      <c r="Q104"/>
      <c r="R104"/>
      <c r="S104"/>
      <c r="T104"/>
    </row>
    <row r="105" spans="3:20" ht="14">
      <c r="C105" s="4"/>
      <c r="D105" s="4"/>
      <c r="G105" s="4"/>
      <c r="J105" s="4" t="s">
        <v>21</v>
      </c>
      <c r="K105" s="6">
        <v>-54239.375</v>
      </c>
      <c r="L105" s="6"/>
      <c r="M105" s="6">
        <v>-46875</v>
      </c>
      <c r="N105" s="6">
        <v>-101114.375</v>
      </c>
      <c r="O105"/>
      <c r="P105"/>
      <c r="Q105"/>
      <c r="R105"/>
      <c r="S105"/>
      <c r="T105"/>
    </row>
    <row r="106" spans="3:20" ht="14">
      <c r="C106" s="4"/>
      <c r="D106" s="4"/>
      <c r="G106" s="4"/>
      <c r="H106" s="4" t="s">
        <v>42</v>
      </c>
      <c r="I106" s="4" t="s">
        <v>43</v>
      </c>
      <c r="K106" s="6">
        <v>-366231.6579630085</v>
      </c>
      <c r="L106" s="6">
        <v>-75190.2</v>
      </c>
      <c r="M106" s="6"/>
      <c r="N106" s="6">
        <v>-441421.85796300852</v>
      </c>
      <c r="O106"/>
      <c r="P106"/>
      <c r="Q106"/>
      <c r="R106"/>
      <c r="S106"/>
      <c r="T106"/>
    </row>
    <row r="107" spans="3:20" ht="14">
      <c r="C107" s="4"/>
      <c r="D107" s="4"/>
      <c r="G107" s="4"/>
      <c r="H107" s="4" t="s">
        <v>44</v>
      </c>
      <c r="I107" s="4" t="s">
        <v>45</v>
      </c>
      <c r="K107" s="6">
        <v>-4008370.1900624996</v>
      </c>
      <c r="L107" s="6">
        <v>-242742</v>
      </c>
      <c r="M107" s="6"/>
      <c r="N107" s="6">
        <v>-4251112.1900624996</v>
      </c>
      <c r="O107"/>
      <c r="P107"/>
      <c r="Q107"/>
      <c r="R107"/>
      <c r="S107"/>
      <c r="T107"/>
    </row>
    <row r="108" spans="3:20" ht="14">
      <c r="C108" s="4"/>
      <c r="D108" s="4"/>
      <c r="G108" s="4"/>
      <c r="H108" s="4" t="s">
        <v>22</v>
      </c>
      <c r="I108" s="4" t="s">
        <v>23</v>
      </c>
      <c r="J108" s="4" t="s">
        <v>37</v>
      </c>
      <c r="K108" s="6">
        <v>-582255.4040084955</v>
      </c>
      <c r="L108" s="6">
        <v>-60409.8</v>
      </c>
      <c r="M108" s="6"/>
      <c r="N108" s="6">
        <v>-642665.20400849555</v>
      </c>
      <c r="O108"/>
      <c r="P108"/>
      <c r="Q108"/>
      <c r="R108"/>
      <c r="S108"/>
      <c r="T108"/>
    </row>
    <row r="109" spans="3:20" ht="14">
      <c r="C109" s="4"/>
      <c r="D109" s="4"/>
      <c r="G109" s="4"/>
      <c r="J109" s="4" t="s">
        <v>21</v>
      </c>
      <c r="K109" s="6">
        <v>-32543.625</v>
      </c>
      <c r="L109" s="6"/>
      <c r="M109" s="6">
        <v>-28125</v>
      </c>
      <c r="N109" s="6">
        <v>-60668.625</v>
      </c>
      <c r="O109"/>
      <c r="P109"/>
      <c r="Q109"/>
      <c r="R109"/>
      <c r="S109"/>
      <c r="T109"/>
    </row>
    <row r="110" spans="3:20" ht="14">
      <c r="C110" s="4"/>
      <c r="D110" s="4"/>
      <c r="G110" s="4"/>
      <c r="H110" s="4" t="s">
        <v>46</v>
      </c>
      <c r="I110" s="4" t="s">
        <v>47</v>
      </c>
      <c r="K110" s="6">
        <v>-164495.9488373147</v>
      </c>
      <c r="L110" s="6">
        <v>-60000</v>
      </c>
      <c r="M110" s="6"/>
      <c r="N110" s="6">
        <v>-224495.9488373147</v>
      </c>
      <c r="O110"/>
      <c r="P110"/>
      <c r="Q110"/>
      <c r="R110"/>
      <c r="S110"/>
      <c r="T110"/>
    </row>
    <row r="111" spans="3:20" ht="14">
      <c r="C111" s="4"/>
      <c r="D111" s="4"/>
      <c r="G111" s="4" t="s">
        <v>36</v>
      </c>
      <c r="H111" s="4" t="s">
        <v>38</v>
      </c>
      <c r="I111" s="4" t="s">
        <v>39</v>
      </c>
      <c r="K111" s="6">
        <v>-318208.24342490046</v>
      </c>
      <c r="L111" s="6">
        <v>-54467.999999999993</v>
      </c>
      <c r="M111" s="6"/>
      <c r="N111" s="6">
        <v>-372676.24342490046</v>
      </c>
      <c r="O111"/>
      <c r="P111"/>
      <c r="Q111"/>
      <c r="R111"/>
      <c r="S111"/>
      <c r="T111"/>
    </row>
    <row r="112" spans="3:20" ht="14">
      <c r="C112" s="4"/>
      <c r="D112" s="4"/>
      <c r="G112" s="4"/>
      <c r="H112" s="4" t="s">
        <v>50</v>
      </c>
      <c r="I112" s="4" t="s">
        <v>51</v>
      </c>
      <c r="K112" s="6">
        <v>-539941.48538288893</v>
      </c>
      <c r="L112" s="6"/>
      <c r="M112" s="6"/>
      <c r="N112" s="6">
        <v>-539941.48538288893</v>
      </c>
      <c r="O112"/>
      <c r="P112"/>
      <c r="Q112"/>
      <c r="R112"/>
      <c r="S112"/>
      <c r="T112"/>
    </row>
    <row r="113" spans="2:20" ht="14">
      <c r="C113" s="4"/>
      <c r="D113" s="4"/>
      <c r="E113" s="9" t="s">
        <v>149</v>
      </c>
      <c r="F113" s="9"/>
      <c r="G113" s="9"/>
      <c r="H113" s="9"/>
      <c r="I113" s="9"/>
      <c r="J113" s="9"/>
      <c r="K113" s="6">
        <v>-17665723.790449966</v>
      </c>
      <c r="L113" s="6">
        <v>-616010</v>
      </c>
      <c r="M113" s="6">
        <v>-75000</v>
      </c>
      <c r="N113" s="10">
        <v>-18356733.790449966</v>
      </c>
      <c r="O113"/>
      <c r="P113"/>
      <c r="Q113"/>
      <c r="R113"/>
      <c r="S113"/>
      <c r="T113"/>
    </row>
    <row r="114" spans="2:20" ht="14">
      <c r="C114" s="4"/>
      <c r="D114" s="4" t="s">
        <v>124</v>
      </c>
      <c r="E114" s="4"/>
      <c r="G114" s="4"/>
      <c r="K114" s="6">
        <v>-27554735.289949965</v>
      </c>
      <c r="L114" s="6">
        <v>-2189093</v>
      </c>
      <c r="M114" s="6">
        <v>-1585711.0009999999</v>
      </c>
      <c r="N114" s="6">
        <v>-31329539.290949967</v>
      </c>
      <c r="O114"/>
      <c r="P114"/>
      <c r="Q114"/>
      <c r="R114"/>
      <c r="S114"/>
      <c r="T114"/>
    </row>
    <row r="115" spans="2:20" ht="14">
      <c r="C115" s="11" t="s">
        <v>125</v>
      </c>
      <c r="D115" s="11"/>
      <c r="E115" s="11"/>
      <c r="F115" s="11"/>
      <c r="G115" s="11"/>
      <c r="H115" s="11"/>
      <c r="I115" s="11"/>
      <c r="J115" s="11"/>
      <c r="K115" s="12">
        <v>-31670821.289849963</v>
      </c>
      <c r="L115" s="12">
        <v>-3626247.9999000002</v>
      </c>
      <c r="M115" s="12">
        <v>-1585711.0009999999</v>
      </c>
      <c r="N115" s="12">
        <v>-36882780.290749967</v>
      </c>
      <c r="O115"/>
      <c r="P115"/>
      <c r="Q115"/>
      <c r="R115"/>
      <c r="S115"/>
      <c r="T115"/>
    </row>
    <row r="116" spans="2:20" ht="14">
      <c r="C116" s="4"/>
      <c r="D116" s="4"/>
      <c r="E116" s="4"/>
      <c r="G116" s="4"/>
      <c r="K116" s="6"/>
      <c r="L116" s="6"/>
      <c r="M116" s="6"/>
      <c r="N116" s="6"/>
      <c r="O116"/>
      <c r="P116"/>
      <c r="Q116"/>
      <c r="R116"/>
      <c r="S116"/>
      <c r="T116"/>
    </row>
    <row r="117" spans="2:20" ht="14">
      <c r="B117" s="4" t="s">
        <v>104</v>
      </c>
      <c r="C117" s="4" t="s">
        <v>105</v>
      </c>
      <c r="D117" s="4" t="s">
        <v>55</v>
      </c>
      <c r="E117" s="5" t="s">
        <v>134</v>
      </c>
      <c r="F117" s="4" t="s">
        <v>56</v>
      </c>
      <c r="G117" s="4" t="s">
        <v>57</v>
      </c>
      <c r="H117" s="4" t="s">
        <v>58</v>
      </c>
      <c r="K117" s="6">
        <v>-256586.66</v>
      </c>
      <c r="L117" s="6"/>
      <c r="M117" s="6"/>
      <c r="N117" s="6">
        <v>-256586.66</v>
      </c>
      <c r="O117"/>
      <c r="P117"/>
      <c r="Q117"/>
      <c r="R117"/>
      <c r="S117"/>
      <c r="T117"/>
    </row>
    <row r="118" spans="2:20" ht="14">
      <c r="C118" s="4"/>
      <c r="D118" s="4"/>
      <c r="E118" s="9" t="s">
        <v>142</v>
      </c>
      <c r="F118" s="9"/>
      <c r="G118" s="9"/>
      <c r="H118" s="9"/>
      <c r="I118" s="9"/>
      <c r="J118" s="9"/>
      <c r="K118" s="10">
        <v>-256586.66</v>
      </c>
      <c r="L118" s="10"/>
      <c r="M118" s="10"/>
      <c r="N118" s="10">
        <v>-256586.66</v>
      </c>
      <c r="O118"/>
      <c r="P118"/>
      <c r="Q118"/>
      <c r="R118"/>
      <c r="S118"/>
      <c r="T118"/>
    </row>
    <row r="119" spans="2:20" ht="14">
      <c r="C119" s="4"/>
      <c r="D119" s="4" t="s">
        <v>120</v>
      </c>
      <c r="E119" s="4"/>
      <c r="G119" s="4"/>
      <c r="K119" s="6">
        <v>-256586.66</v>
      </c>
      <c r="L119" s="6"/>
      <c r="M119" s="6"/>
      <c r="N119" s="6">
        <v>-256586.66</v>
      </c>
      <c r="O119"/>
      <c r="P119"/>
      <c r="Q119"/>
      <c r="R119"/>
      <c r="S119"/>
      <c r="T119"/>
    </row>
    <row r="120" spans="2:20" ht="23.5">
      <c r="C120" s="4"/>
      <c r="D120" s="4" t="s">
        <v>28</v>
      </c>
      <c r="E120" s="5" t="s">
        <v>132</v>
      </c>
      <c r="F120" s="4" t="s">
        <v>29</v>
      </c>
      <c r="G120" s="4" t="s">
        <v>30</v>
      </c>
      <c r="H120" s="4" t="s">
        <v>32</v>
      </c>
      <c r="I120" s="4" t="s">
        <v>33</v>
      </c>
      <c r="K120" s="6">
        <v>-5853969.9996000007</v>
      </c>
      <c r="L120" s="6"/>
      <c r="M120" s="6"/>
      <c r="N120" s="6">
        <v>-5853969.9996000007</v>
      </c>
      <c r="O120"/>
      <c r="P120"/>
      <c r="Q120"/>
      <c r="R120"/>
      <c r="S120"/>
      <c r="T120"/>
    </row>
    <row r="121" spans="2:20" ht="14">
      <c r="C121" s="4"/>
      <c r="D121" s="4"/>
      <c r="E121" s="9" t="s">
        <v>144</v>
      </c>
      <c r="F121" s="9"/>
      <c r="G121" s="9"/>
      <c r="H121" s="9"/>
      <c r="I121" s="9"/>
      <c r="J121" s="9"/>
      <c r="K121" s="10">
        <v>-5853969.9996000007</v>
      </c>
      <c r="L121" s="10"/>
      <c r="M121" s="10"/>
      <c r="N121" s="10">
        <v>-5853969.9996000007</v>
      </c>
      <c r="O121"/>
      <c r="P121"/>
      <c r="Q121"/>
      <c r="R121"/>
      <c r="S121"/>
      <c r="T121"/>
    </row>
    <row r="122" spans="2:20" ht="14">
      <c r="C122" s="4"/>
      <c r="D122" s="4" t="s">
        <v>123</v>
      </c>
      <c r="E122" s="4"/>
      <c r="G122" s="4"/>
      <c r="K122" s="6">
        <v>-5853969.9996000007</v>
      </c>
      <c r="L122" s="6"/>
      <c r="M122" s="6"/>
      <c r="N122" s="6">
        <v>-5853969.9996000007</v>
      </c>
      <c r="O122"/>
      <c r="P122"/>
      <c r="Q122"/>
      <c r="R122"/>
      <c r="S122"/>
      <c r="T122"/>
    </row>
    <row r="123" spans="2:20" ht="14">
      <c r="C123" s="4"/>
      <c r="D123" s="4" t="s">
        <v>16</v>
      </c>
      <c r="E123" s="5" t="s">
        <v>131</v>
      </c>
      <c r="F123" s="4" t="s">
        <v>24</v>
      </c>
      <c r="G123" s="4" t="s">
        <v>63</v>
      </c>
      <c r="H123" s="4" t="s">
        <v>66</v>
      </c>
      <c r="I123" s="4" t="s">
        <v>67</v>
      </c>
      <c r="K123" s="6">
        <v>-60577.197</v>
      </c>
      <c r="L123" s="6"/>
      <c r="M123" s="6"/>
      <c r="N123" s="6">
        <v>-60577.197</v>
      </c>
      <c r="O123"/>
      <c r="P123"/>
      <c r="Q123"/>
      <c r="R123"/>
      <c r="S123"/>
      <c r="T123"/>
    </row>
    <row r="124" spans="2:20" ht="14">
      <c r="C124" s="4"/>
      <c r="D124" s="4"/>
      <c r="G124" s="4"/>
      <c r="H124" s="4" t="s">
        <v>74</v>
      </c>
      <c r="I124" s="4" t="s">
        <v>75</v>
      </c>
      <c r="K124" s="6">
        <v>-34341.421999999991</v>
      </c>
      <c r="L124" s="6"/>
      <c r="M124" s="6"/>
      <c r="N124" s="6">
        <v>-34341.421999999991</v>
      </c>
      <c r="O124"/>
      <c r="P124"/>
      <c r="Q124"/>
      <c r="R124"/>
      <c r="S124"/>
      <c r="T124"/>
    </row>
    <row r="125" spans="2:20" ht="14">
      <c r="C125" s="4"/>
      <c r="D125" s="4"/>
      <c r="G125" s="4"/>
      <c r="H125" s="4" t="s">
        <v>86</v>
      </c>
      <c r="I125" s="4" t="s">
        <v>87</v>
      </c>
      <c r="K125" s="6">
        <v>-127600.54599999999</v>
      </c>
      <c r="L125" s="6"/>
      <c r="M125" s="6"/>
      <c r="N125" s="6">
        <v>-127600.54599999999</v>
      </c>
      <c r="O125"/>
      <c r="P125"/>
      <c r="Q125"/>
      <c r="R125"/>
      <c r="S125"/>
      <c r="T125"/>
    </row>
    <row r="126" spans="2:20" ht="14">
      <c r="C126" s="4"/>
      <c r="D126" s="4"/>
      <c r="G126" s="4"/>
      <c r="H126" s="4" t="s">
        <v>90</v>
      </c>
      <c r="I126" s="4" t="s">
        <v>91</v>
      </c>
      <c r="K126" s="6">
        <v>-25105.646999999997</v>
      </c>
      <c r="L126" s="6"/>
      <c r="M126" s="6"/>
      <c r="N126" s="6">
        <v>-25105.646999999997</v>
      </c>
      <c r="O126"/>
      <c r="P126"/>
      <c r="Q126"/>
      <c r="R126"/>
      <c r="S126"/>
      <c r="T126"/>
    </row>
    <row r="127" spans="2:20" ht="14">
      <c r="C127" s="4"/>
      <c r="D127" s="4"/>
      <c r="G127" s="4"/>
      <c r="H127" s="4" t="s">
        <v>92</v>
      </c>
      <c r="I127" s="4" t="s">
        <v>93</v>
      </c>
      <c r="K127" s="6">
        <v>-27786</v>
      </c>
      <c r="L127" s="6"/>
      <c r="M127" s="6"/>
      <c r="N127" s="6">
        <v>-27786</v>
      </c>
      <c r="O127"/>
      <c r="P127"/>
      <c r="Q127"/>
      <c r="R127"/>
      <c r="S127"/>
      <c r="T127"/>
    </row>
    <row r="128" spans="2:20" ht="14">
      <c r="C128" s="4"/>
      <c r="D128" s="4"/>
      <c r="G128" s="4" t="s">
        <v>96</v>
      </c>
      <c r="H128" s="4" t="s">
        <v>97</v>
      </c>
      <c r="I128" s="4" t="s">
        <v>98</v>
      </c>
      <c r="K128" s="6">
        <v>-92812.5</v>
      </c>
      <c r="L128" s="6"/>
      <c r="M128" s="6"/>
      <c r="N128" s="6">
        <v>-92812.5</v>
      </c>
      <c r="O128"/>
      <c r="P128"/>
      <c r="Q128"/>
      <c r="R128"/>
      <c r="S128"/>
      <c r="T128"/>
    </row>
    <row r="129" spans="3:20" ht="14">
      <c r="C129" s="4"/>
      <c r="D129" s="4"/>
      <c r="G129" s="4"/>
      <c r="H129" s="4" t="s">
        <v>99</v>
      </c>
      <c r="I129" s="4" t="s">
        <v>100</v>
      </c>
      <c r="K129" s="6">
        <v>-154687.5</v>
      </c>
      <c r="L129" s="6"/>
      <c r="M129" s="6"/>
      <c r="N129" s="6">
        <v>-154687.5</v>
      </c>
      <c r="O129"/>
      <c r="P129"/>
      <c r="Q129"/>
      <c r="R129"/>
      <c r="S129"/>
      <c r="T129"/>
    </row>
    <row r="130" spans="3:20" ht="14">
      <c r="C130" s="4"/>
      <c r="D130" s="4"/>
      <c r="G130" s="4"/>
      <c r="H130" s="4" t="s">
        <v>101</v>
      </c>
      <c r="I130" s="4" t="s">
        <v>102</v>
      </c>
      <c r="K130" s="6">
        <v>-416875.18799999997</v>
      </c>
      <c r="L130" s="6"/>
      <c r="M130" s="6"/>
      <c r="N130" s="6">
        <v>-416875.18799999997</v>
      </c>
      <c r="O130"/>
      <c r="P130"/>
      <c r="Q130"/>
      <c r="R130"/>
      <c r="S130"/>
      <c r="T130"/>
    </row>
    <row r="131" spans="3:20" ht="14">
      <c r="C131" s="4"/>
      <c r="D131" s="4"/>
      <c r="G131" s="4" t="s">
        <v>20</v>
      </c>
      <c r="H131" s="4" t="s">
        <v>46</v>
      </c>
      <c r="I131" s="4" t="s">
        <v>47</v>
      </c>
      <c r="K131" s="6">
        <v>-388430.99990000005</v>
      </c>
      <c r="L131" s="6"/>
      <c r="M131" s="6"/>
      <c r="N131" s="6">
        <v>-388430.99990000005</v>
      </c>
      <c r="O131"/>
      <c r="P131"/>
      <c r="Q131"/>
      <c r="R131"/>
      <c r="S131"/>
      <c r="T131"/>
    </row>
    <row r="132" spans="3:20" ht="14">
      <c r="C132" s="4"/>
      <c r="D132" s="4"/>
      <c r="G132" s="4" t="s">
        <v>36</v>
      </c>
      <c r="H132" s="4" t="s">
        <v>38</v>
      </c>
      <c r="I132" s="4" t="s">
        <v>39</v>
      </c>
      <c r="K132" s="6">
        <v>-26456.999799999998</v>
      </c>
      <c r="L132" s="6"/>
      <c r="M132" s="6"/>
      <c r="N132" s="6">
        <v>-26456.999799999998</v>
      </c>
      <c r="O132"/>
      <c r="P132"/>
      <c r="Q132"/>
      <c r="R132"/>
      <c r="S132"/>
      <c r="T132"/>
    </row>
    <row r="133" spans="3:20" ht="14">
      <c r="C133" s="4"/>
      <c r="D133" s="4"/>
      <c r="G133" s="4"/>
      <c r="H133" s="4" t="s">
        <v>50</v>
      </c>
      <c r="I133" s="4" t="s">
        <v>51</v>
      </c>
      <c r="K133" s="6">
        <v>2.0000000040454324E-4</v>
      </c>
      <c r="L133" s="6"/>
      <c r="M133" s="6"/>
      <c r="N133" s="6">
        <v>2.0000000040454324E-4</v>
      </c>
      <c r="O133"/>
      <c r="P133"/>
      <c r="Q133"/>
      <c r="R133"/>
      <c r="S133"/>
      <c r="T133"/>
    </row>
    <row r="134" spans="3:20" ht="14">
      <c r="C134" s="4"/>
      <c r="D134" s="4"/>
      <c r="E134" s="9" t="s">
        <v>146</v>
      </c>
      <c r="F134" s="9"/>
      <c r="G134" s="9"/>
      <c r="H134" s="9"/>
      <c r="I134" s="9"/>
      <c r="J134" s="9"/>
      <c r="K134" s="6">
        <v>-1354673.9995000004</v>
      </c>
      <c r="L134" s="6"/>
      <c r="M134" s="6"/>
      <c r="N134" s="6">
        <v>-1354673.9995000004</v>
      </c>
      <c r="O134"/>
      <c r="P134"/>
      <c r="Q134"/>
      <c r="R134"/>
      <c r="S134"/>
      <c r="T134"/>
    </row>
    <row r="135" spans="3:20" ht="14">
      <c r="C135" s="4"/>
      <c r="D135" s="4"/>
      <c r="E135" s="5" t="s">
        <v>133</v>
      </c>
      <c r="F135" s="4" t="s">
        <v>35</v>
      </c>
      <c r="G135" s="4" t="s">
        <v>36</v>
      </c>
      <c r="H135" s="4" t="s">
        <v>38</v>
      </c>
      <c r="I135" s="4" t="s">
        <v>39</v>
      </c>
      <c r="K135" s="6">
        <v>-10000</v>
      </c>
      <c r="L135" s="6"/>
      <c r="M135" s="6"/>
      <c r="N135" s="6">
        <v>-10000</v>
      </c>
      <c r="O135"/>
      <c r="P135"/>
      <c r="Q135"/>
      <c r="R135"/>
      <c r="S135"/>
      <c r="T135"/>
    </row>
    <row r="136" spans="3:20" ht="14">
      <c r="C136" s="4"/>
      <c r="D136" s="4"/>
      <c r="E136" s="9" t="s">
        <v>148</v>
      </c>
      <c r="F136" s="9"/>
      <c r="G136" s="9"/>
      <c r="H136" s="9"/>
      <c r="I136" s="9"/>
      <c r="J136" s="9"/>
      <c r="K136" s="10">
        <v>-10000</v>
      </c>
      <c r="L136" s="10"/>
      <c r="M136" s="10"/>
      <c r="N136" s="10">
        <v>-10000</v>
      </c>
      <c r="O136"/>
      <c r="P136"/>
      <c r="Q136"/>
      <c r="R136"/>
      <c r="S136"/>
      <c r="T136"/>
    </row>
    <row r="137" spans="3:20" ht="14">
      <c r="C137" s="4"/>
      <c r="D137" s="4"/>
      <c r="E137" s="5" t="s">
        <v>130</v>
      </c>
      <c r="F137" s="4" t="s">
        <v>19</v>
      </c>
      <c r="G137" s="4" t="s">
        <v>63</v>
      </c>
      <c r="H137" s="4" t="s">
        <v>66</v>
      </c>
      <c r="I137" s="4" t="s">
        <v>67</v>
      </c>
      <c r="K137" s="6">
        <v>-221592.8880834376</v>
      </c>
      <c r="L137" s="6"/>
      <c r="M137" s="6"/>
      <c r="N137" s="6">
        <v>-221592.8880834376</v>
      </c>
      <c r="O137"/>
      <c r="P137"/>
      <c r="Q137"/>
      <c r="R137"/>
      <c r="S137"/>
      <c r="T137"/>
    </row>
    <row r="138" spans="3:20" ht="14">
      <c r="C138" s="4"/>
      <c r="D138" s="4"/>
      <c r="G138" s="4"/>
      <c r="H138" s="4" t="s">
        <v>68</v>
      </c>
      <c r="I138" s="4" t="s">
        <v>69</v>
      </c>
      <c r="K138" s="6">
        <v>-125569</v>
      </c>
      <c r="L138" s="6"/>
      <c r="M138" s="6"/>
      <c r="N138" s="6">
        <v>-125569</v>
      </c>
      <c r="O138"/>
      <c r="P138"/>
      <c r="Q138"/>
      <c r="R138"/>
      <c r="S138"/>
      <c r="T138"/>
    </row>
    <row r="139" spans="3:20" ht="14">
      <c r="C139" s="4"/>
      <c r="D139" s="4"/>
      <c r="G139" s="4"/>
      <c r="H139" s="4" t="s">
        <v>74</v>
      </c>
      <c r="I139" s="4" t="s">
        <v>75</v>
      </c>
      <c r="K139" s="6">
        <v>-67980.179044518562</v>
      </c>
      <c r="L139" s="6"/>
      <c r="M139" s="6"/>
      <c r="N139" s="6">
        <v>-67980.179044518562</v>
      </c>
      <c r="O139"/>
      <c r="P139"/>
      <c r="Q139"/>
      <c r="R139"/>
      <c r="S139"/>
      <c r="T139"/>
    </row>
    <row r="140" spans="3:20" ht="14">
      <c r="C140" s="4"/>
      <c r="D140" s="4"/>
      <c r="G140" s="4"/>
      <c r="H140" s="4" t="s">
        <v>86</v>
      </c>
      <c r="I140" s="4" t="s">
        <v>87</v>
      </c>
      <c r="K140" s="6">
        <v>-247129.64103071013</v>
      </c>
      <c r="L140" s="6"/>
      <c r="M140" s="6"/>
      <c r="N140" s="6">
        <v>-247129.64103071013</v>
      </c>
      <c r="O140"/>
      <c r="P140"/>
      <c r="Q140"/>
      <c r="R140"/>
      <c r="S140"/>
      <c r="T140"/>
    </row>
    <row r="141" spans="3:20" ht="14">
      <c r="C141" s="4"/>
      <c r="D141" s="4"/>
      <c r="G141" s="4"/>
      <c r="H141" s="4" t="s">
        <v>90</v>
      </c>
      <c r="I141" s="4" t="s">
        <v>91</v>
      </c>
      <c r="K141" s="6">
        <v>-64603.470005599549</v>
      </c>
      <c r="L141" s="6"/>
      <c r="M141" s="6"/>
      <c r="N141" s="6">
        <v>-64603.470005599549</v>
      </c>
      <c r="O141"/>
      <c r="P141"/>
      <c r="Q141"/>
      <c r="R141"/>
      <c r="S141"/>
      <c r="T141"/>
    </row>
    <row r="142" spans="3:20" ht="14">
      <c r="C142" s="4"/>
      <c r="D142" s="4"/>
      <c r="G142" s="4"/>
      <c r="H142" s="4" t="s">
        <v>92</v>
      </c>
      <c r="I142" s="4" t="s">
        <v>93</v>
      </c>
      <c r="K142" s="6">
        <v>-27756</v>
      </c>
      <c r="L142" s="6"/>
      <c r="M142" s="6"/>
      <c r="N142" s="6">
        <v>-27756</v>
      </c>
      <c r="O142"/>
      <c r="P142"/>
      <c r="Q142"/>
      <c r="R142"/>
      <c r="S142"/>
      <c r="T142"/>
    </row>
    <row r="143" spans="3:20" ht="14">
      <c r="C143" s="4"/>
      <c r="D143" s="4"/>
      <c r="G143" s="4" t="s">
        <v>96</v>
      </c>
      <c r="H143" s="4" t="s">
        <v>97</v>
      </c>
      <c r="I143" s="4" t="s">
        <v>98</v>
      </c>
      <c r="K143" s="6">
        <v>-212539.87496250001</v>
      </c>
      <c r="L143" s="6"/>
      <c r="M143" s="6"/>
      <c r="N143" s="6">
        <v>-212539.87496250001</v>
      </c>
      <c r="O143"/>
      <c r="P143"/>
      <c r="Q143"/>
      <c r="R143"/>
      <c r="S143"/>
      <c r="T143"/>
    </row>
    <row r="144" spans="3:20" ht="14">
      <c r="C144" s="4"/>
      <c r="D144" s="4"/>
      <c r="G144" s="4"/>
      <c r="H144" s="4" t="s">
        <v>99</v>
      </c>
      <c r="I144" s="4" t="s">
        <v>100</v>
      </c>
      <c r="K144" s="6">
        <v>-354233.12493750005</v>
      </c>
      <c r="L144" s="6"/>
      <c r="M144" s="6"/>
      <c r="N144" s="6">
        <v>-354233.12493750005</v>
      </c>
      <c r="O144"/>
      <c r="P144"/>
      <c r="Q144"/>
      <c r="R144"/>
      <c r="S144"/>
      <c r="T144"/>
    </row>
    <row r="145" spans="2:20" ht="14">
      <c r="C145" s="4"/>
      <c r="D145" s="4"/>
      <c r="G145" s="4"/>
      <c r="H145" s="4" t="s">
        <v>101</v>
      </c>
      <c r="I145" s="4" t="s">
        <v>102</v>
      </c>
      <c r="K145" s="6">
        <v>-757377.82173573412</v>
      </c>
      <c r="L145" s="6"/>
      <c r="M145" s="6"/>
      <c r="N145" s="6">
        <v>-757377.82173573412</v>
      </c>
      <c r="O145"/>
      <c r="P145"/>
      <c r="Q145"/>
      <c r="R145"/>
      <c r="S145"/>
      <c r="T145"/>
    </row>
    <row r="146" spans="2:20" ht="14">
      <c r="C146" s="4"/>
      <c r="D146" s="4"/>
      <c r="G146" s="4" t="s">
        <v>20</v>
      </c>
      <c r="H146" s="4" t="s">
        <v>42</v>
      </c>
      <c r="I146" s="4" t="s">
        <v>43</v>
      </c>
      <c r="K146" s="6">
        <v>3.699999990658398E-5</v>
      </c>
      <c r="L146" s="6"/>
      <c r="M146" s="6"/>
      <c r="N146" s="6">
        <v>3.699999990658398E-5</v>
      </c>
      <c r="O146"/>
      <c r="P146"/>
      <c r="Q146"/>
      <c r="R146"/>
      <c r="S146"/>
      <c r="T146"/>
    </row>
    <row r="147" spans="2:20" ht="14">
      <c r="C147" s="4"/>
      <c r="D147" s="4"/>
      <c r="G147" s="4"/>
      <c r="H147" s="4" t="s">
        <v>46</v>
      </c>
      <c r="I147" s="4" t="s">
        <v>47</v>
      </c>
      <c r="K147" s="6">
        <v>-625980.99980000011</v>
      </c>
      <c r="L147" s="6"/>
      <c r="M147" s="6"/>
      <c r="N147" s="6">
        <v>-625980.99980000011</v>
      </c>
      <c r="O147"/>
      <c r="P147"/>
      <c r="Q147"/>
      <c r="R147"/>
      <c r="S147"/>
      <c r="T147"/>
    </row>
    <row r="148" spans="2:20" ht="14">
      <c r="C148" s="4"/>
      <c r="D148" s="4"/>
      <c r="G148" s="4" t="s">
        <v>36</v>
      </c>
      <c r="H148" s="4" t="s">
        <v>38</v>
      </c>
      <c r="I148" s="4" t="s">
        <v>39</v>
      </c>
      <c r="K148" s="6">
        <v>-60803.99980000002</v>
      </c>
      <c r="L148" s="6"/>
      <c r="M148" s="6"/>
      <c r="N148" s="6">
        <v>-60803.99980000002</v>
      </c>
      <c r="O148"/>
      <c r="P148"/>
      <c r="Q148"/>
      <c r="R148"/>
      <c r="S148"/>
      <c r="T148"/>
    </row>
    <row r="149" spans="2:20" ht="14">
      <c r="C149" s="4"/>
      <c r="D149" s="4"/>
      <c r="G149" s="4"/>
      <c r="H149" s="4" t="s">
        <v>50</v>
      </c>
      <c r="I149" s="4" t="s">
        <v>51</v>
      </c>
      <c r="K149" s="6">
        <v>6.2999999954627128E-5</v>
      </c>
      <c r="L149" s="6"/>
      <c r="M149" s="6"/>
      <c r="N149" s="6">
        <v>6.2999999954627128E-5</v>
      </c>
      <c r="O149"/>
      <c r="P149"/>
      <c r="Q149"/>
      <c r="R149"/>
      <c r="S149"/>
      <c r="T149"/>
    </row>
    <row r="150" spans="2:20" ht="14">
      <c r="C150" s="4"/>
      <c r="D150" s="4"/>
      <c r="E150" s="9" t="s">
        <v>149</v>
      </c>
      <c r="F150" s="9"/>
      <c r="G150" s="9"/>
      <c r="H150" s="9"/>
      <c r="I150" s="9"/>
      <c r="J150" s="9"/>
      <c r="K150" s="6">
        <v>-2765566.9993000003</v>
      </c>
      <c r="L150" s="6"/>
      <c r="M150" s="6"/>
      <c r="N150" s="6">
        <v>-2765566.9993000003</v>
      </c>
      <c r="O150"/>
      <c r="P150"/>
      <c r="Q150"/>
      <c r="R150"/>
      <c r="S150"/>
      <c r="T150"/>
    </row>
    <row r="151" spans="2:20" ht="14">
      <c r="C151" s="4"/>
      <c r="D151" s="4" t="s">
        <v>124</v>
      </c>
      <c r="E151" s="4"/>
      <c r="G151" s="4"/>
      <c r="K151" s="6">
        <v>-4130240.9988000002</v>
      </c>
      <c r="L151" s="6"/>
      <c r="M151" s="6"/>
      <c r="N151" s="6">
        <v>-4130240.9988000002</v>
      </c>
      <c r="O151"/>
      <c r="P151"/>
      <c r="Q151"/>
      <c r="R151"/>
      <c r="S151"/>
      <c r="T151"/>
    </row>
    <row r="152" spans="2:20" ht="14">
      <c r="C152" s="4"/>
      <c r="D152" s="4" t="s">
        <v>60</v>
      </c>
      <c r="E152" s="5" t="s">
        <v>135</v>
      </c>
      <c r="F152" s="4" t="s">
        <v>61</v>
      </c>
      <c r="G152" s="4" t="s">
        <v>57</v>
      </c>
      <c r="H152" s="4" t="s">
        <v>58</v>
      </c>
      <c r="K152" s="6">
        <v>-8066.74</v>
      </c>
      <c r="L152" s="6"/>
      <c r="M152" s="6"/>
      <c r="N152" s="6">
        <v>-8066.74</v>
      </c>
      <c r="O152"/>
      <c r="P152"/>
      <c r="Q152"/>
      <c r="R152"/>
      <c r="S152"/>
      <c r="T152"/>
    </row>
    <row r="153" spans="2:20" ht="14">
      <c r="C153" s="4"/>
      <c r="D153" s="4"/>
      <c r="E153" s="9" t="s">
        <v>143</v>
      </c>
      <c r="F153" s="9"/>
      <c r="G153" s="9"/>
      <c r="H153" s="9"/>
      <c r="I153" s="9"/>
      <c r="J153" s="9"/>
      <c r="K153" s="6">
        <v>-8066.74</v>
      </c>
      <c r="L153" s="6"/>
      <c r="M153" s="6"/>
      <c r="N153" s="6">
        <v>-8066.74</v>
      </c>
      <c r="O153"/>
      <c r="P153"/>
      <c r="Q153"/>
      <c r="R153"/>
      <c r="S153"/>
      <c r="T153"/>
    </row>
    <row r="154" spans="2:20" ht="14">
      <c r="C154" s="4"/>
      <c r="D154" s="4" t="s">
        <v>121</v>
      </c>
      <c r="E154" s="4"/>
      <c r="G154" s="4"/>
      <c r="K154" s="6">
        <v>-8066.74</v>
      </c>
      <c r="L154" s="6"/>
      <c r="M154" s="6"/>
      <c r="N154" s="6">
        <v>-8066.74</v>
      </c>
      <c r="O154"/>
      <c r="P154"/>
      <c r="Q154"/>
      <c r="R154"/>
      <c r="S154"/>
      <c r="T154"/>
    </row>
    <row r="155" spans="2:20" ht="14">
      <c r="C155" s="11" t="s">
        <v>126</v>
      </c>
      <c r="D155" s="11"/>
      <c r="E155" s="11"/>
      <c r="F155" s="11"/>
      <c r="G155" s="11"/>
      <c r="H155" s="11"/>
      <c r="I155" s="11"/>
      <c r="J155" s="11"/>
      <c r="K155" s="12">
        <v>-10248864.398400003</v>
      </c>
      <c r="L155" s="12"/>
      <c r="M155" s="12"/>
      <c r="N155" s="12">
        <v>-10248864.398400003</v>
      </c>
      <c r="O155"/>
      <c r="P155"/>
      <c r="Q155"/>
      <c r="R155"/>
      <c r="S155"/>
      <c r="T155"/>
    </row>
    <row r="156" spans="2:20" ht="14">
      <c r="C156" s="4"/>
      <c r="D156" s="4"/>
      <c r="E156" s="4"/>
      <c r="G156" s="4"/>
      <c r="K156" s="6"/>
      <c r="L156" s="6"/>
      <c r="M156" s="6"/>
      <c r="N156" s="6"/>
      <c r="O156"/>
      <c r="P156"/>
      <c r="Q156"/>
      <c r="R156"/>
      <c r="S156"/>
      <c r="T156"/>
    </row>
    <row r="157" spans="2:20" ht="14">
      <c r="B157" s="4" t="s">
        <v>106</v>
      </c>
      <c r="C157" s="4" t="s">
        <v>107</v>
      </c>
      <c r="D157" s="4" t="s">
        <v>55</v>
      </c>
      <c r="E157" s="5" t="s">
        <v>134</v>
      </c>
      <c r="F157" s="4" t="s">
        <v>56</v>
      </c>
      <c r="G157" s="4" t="s">
        <v>57</v>
      </c>
      <c r="H157" s="4" t="s">
        <v>58</v>
      </c>
      <c r="K157" s="6">
        <v>-22000</v>
      </c>
      <c r="L157" s="6"/>
      <c r="M157" s="6"/>
      <c r="N157" s="6">
        <v>-22000</v>
      </c>
      <c r="O157"/>
      <c r="P157"/>
      <c r="Q157"/>
      <c r="R157"/>
      <c r="S157"/>
      <c r="T157"/>
    </row>
    <row r="158" spans="2:20" ht="14">
      <c r="C158" s="4"/>
      <c r="D158" s="4"/>
      <c r="E158" s="9" t="s">
        <v>142</v>
      </c>
      <c r="F158" s="9"/>
      <c r="G158" s="9"/>
      <c r="H158" s="9"/>
      <c r="I158" s="9"/>
      <c r="J158" s="9"/>
      <c r="K158" s="6">
        <v>-22000</v>
      </c>
      <c r="L158" s="6"/>
      <c r="M158" s="6"/>
      <c r="N158" s="6">
        <v>-22000</v>
      </c>
      <c r="O158"/>
      <c r="P158"/>
      <c r="Q158"/>
      <c r="R158"/>
      <c r="S158"/>
      <c r="T158"/>
    </row>
    <row r="159" spans="2:20" ht="14">
      <c r="C159" s="4"/>
      <c r="D159" s="4" t="s">
        <v>120</v>
      </c>
      <c r="E159" s="4"/>
      <c r="G159" s="4"/>
      <c r="K159" s="6">
        <v>-22000</v>
      </c>
      <c r="L159" s="6"/>
      <c r="M159" s="6"/>
      <c r="N159" s="6">
        <v>-22000</v>
      </c>
      <c r="O159"/>
      <c r="P159"/>
      <c r="Q159"/>
      <c r="R159"/>
      <c r="S159"/>
      <c r="T159"/>
    </row>
    <row r="160" spans="2:20" ht="23.5">
      <c r="C160" s="4"/>
      <c r="D160" s="4" t="s">
        <v>28</v>
      </c>
      <c r="E160" s="5" t="s">
        <v>132</v>
      </c>
      <c r="F160" s="4" t="s">
        <v>29</v>
      </c>
      <c r="G160" s="4" t="s">
        <v>30</v>
      </c>
      <c r="H160" s="4" t="s">
        <v>32</v>
      </c>
      <c r="I160" s="4" t="s">
        <v>33</v>
      </c>
      <c r="K160" s="6">
        <v>-98000</v>
      </c>
      <c r="L160" s="6"/>
      <c r="M160" s="6"/>
      <c r="N160" s="6">
        <v>-98000</v>
      </c>
      <c r="O160"/>
      <c r="P160"/>
      <c r="Q160"/>
      <c r="R160"/>
      <c r="S160"/>
      <c r="T160"/>
    </row>
    <row r="161" spans="2:20" ht="14">
      <c r="C161" s="4"/>
      <c r="D161" s="4"/>
      <c r="E161" s="9" t="s">
        <v>144</v>
      </c>
      <c r="F161" s="9"/>
      <c r="G161" s="9"/>
      <c r="H161" s="9"/>
      <c r="I161" s="9"/>
      <c r="J161" s="9"/>
      <c r="K161" s="6">
        <v>-98000</v>
      </c>
      <c r="L161" s="6"/>
      <c r="M161" s="6"/>
      <c r="N161" s="6">
        <v>-98000</v>
      </c>
      <c r="O161"/>
      <c r="P161"/>
      <c r="Q161"/>
      <c r="R161"/>
      <c r="S161"/>
      <c r="T161"/>
    </row>
    <row r="162" spans="2:20" ht="14">
      <c r="C162" s="4"/>
      <c r="D162" s="4" t="s">
        <v>123</v>
      </c>
      <c r="E162" s="4"/>
      <c r="G162" s="4"/>
      <c r="K162" s="6">
        <v>-98000</v>
      </c>
      <c r="L162" s="6"/>
      <c r="M162" s="6"/>
      <c r="N162" s="6">
        <v>-98000</v>
      </c>
      <c r="O162"/>
      <c r="P162"/>
      <c r="Q162"/>
      <c r="R162"/>
      <c r="S162"/>
      <c r="T162"/>
    </row>
    <row r="163" spans="2:20" ht="14">
      <c r="C163" s="4"/>
      <c r="D163" s="4" t="s">
        <v>16</v>
      </c>
      <c r="E163" s="5" t="s">
        <v>131</v>
      </c>
      <c r="F163" s="4" t="s">
        <v>24</v>
      </c>
      <c r="G163" s="4" t="s">
        <v>63</v>
      </c>
      <c r="H163" s="4" t="s">
        <v>88</v>
      </c>
      <c r="I163" s="4" t="s">
        <v>89</v>
      </c>
      <c r="J163" s="4" t="s">
        <v>37</v>
      </c>
      <c r="K163" s="6">
        <v>-1961994.6000000003</v>
      </c>
      <c r="L163" s="6"/>
      <c r="M163" s="6"/>
      <c r="N163" s="6">
        <v>-1961994.6000000003</v>
      </c>
      <c r="O163"/>
      <c r="P163"/>
      <c r="Q163"/>
      <c r="R163"/>
      <c r="S163"/>
      <c r="T163"/>
    </row>
    <row r="164" spans="2:20" ht="14">
      <c r="C164" s="4"/>
      <c r="D164" s="4"/>
      <c r="E164" s="9" t="s">
        <v>146</v>
      </c>
      <c r="F164" s="9"/>
      <c r="G164" s="9"/>
      <c r="H164" s="9"/>
      <c r="I164" s="9"/>
      <c r="J164" s="9"/>
      <c r="K164" s="6">
        <v>-1961994.6000000003</v>
      </c>
      <c r="L164" s="6"/>
      <c r="M164" s="6"/>
      <c r="N164" s="6">
        <v>-1961994.6000000003</v>
      </c>
      <c r="O164"/>
      <c r="P164"/>
      <c r="Q164"/>
      <c r="R164"/>
      <c r="S164"/>
      <c r="T164"/>
    </row>
    <row r="165" spans="2:20" ht="14">
      <c r="C165" s="4"/>
      <c r="D165" s="4" t="s">
        <v>124</v>
      </c>
      <c r="E165" s="4"/>
      <c r="G165" s="4"/>
      <c r="K165" s="6">
        <v>-1961994.6000000003</v>
      </c>
      <c r="L165" s="6"/>
      <c r="M165" s="6"/>
      <c r="N165" s="6">
        <v>-1961994.6000000003</v>
      </c>
      <c r="O165"/>
      <c r="P165"/>
      <c r="Q165"/>
      <c r="R165"/>
      <c r="S165"/>
      <c r="T165"/>
    </row>
    <row r="166" spans="2:20" ht="14">
      <c r="C166" s="4"/>
      <c r="D166" s="4" t="s">
        <v>60</v>
      </c>
      <c r="E166" s="5" t="s">
        <v>135</v>
      </c>
      <c r="F166" s="4" t="s">
        <v>61</v>
      </c>
      <c r="G166" s="4" t="s">
        <v>57</v>
      </c>
      <c r="H166" s="4" t="s">
        <v>58</v>
      </c>
      <c r="K166" s="6">
        <v>-438005.4</v>
      </c>
      <c r="L166" s="6"/>
      <c r="M166" s="6"/>
      <c r="N166" s="6">
        <v>-438005.4</v>
      </c>
      <c r="O166"/>
      <c r="P166"/>
      <c r="Q166"/>
      <c r="R166"/>
      <c r="S166"/>
      <c r="T166"/>
    </row>
    <row r="167" spans="2:20" ht="14">
      <c r="C167" s="4"/>
      <c r="D167" s="4"/>
      <c r="E167" s="9" t="s">
        <v>143</v>
      </c>
      <c r="F167" s="9"/>
      <c r="G167" s="9"/>
      <c r="H167" s="9"/>
      <c r="I167" s="9"/>
      <c r="J167" s="9"/>
      <c r="K167" s="6">
        <v>-438005.4</v>
      </c>
      <c r="L167" s="6"/>
      <c r="M167" s="6"/>
      <c r="N167" s="6">
        <v>-438005.4</v>
      </c>
      <c r="O167"/>
      <c r="P167"/>
      <c r="Q167"/>
      <c r="R167"/>
      <c r="S167"/>
      <c r="T167"/>
    </row>
    <row r="168" spans="2:20" ht="14">
      <c r="C168" s="4"/>
      <c r="D168" s="4" t="s">
        <v>121</v>
      </c>
      <c r="E168" s="4"/>
      <c r="G168" s="4"/>
      <c r="K168" s="6">
        <v>-438005.4</v>
      </c>
      <c r="L168" s="6"/>
      <c r="M168" s="6"/>
      <c r="N168" s="6">
        <v>-438005.4</v>
      </c>
      <c r="O168"/>
      <c r="P168"/>
      <c r="Q168"/>
      <c r="R168"/>
      <c r="S168"/>
      <c r="T168"/>
    </row>
    <row r="169" spans="2:20" ht="14">
      <c r="C169" s="11" t="s">
        <v>127</v>
      </c>
      <c r="D169" s="9"/>
      <c r="E169" s="9"/>
      <c r="F169" s="9"/>
      <c r="G169" s="9"/>
      <c r="H169" s="9"/>
      <c r="I169" s="9"/>
      <c r="J169" s="9"/>
      <c r="K169" s="6">
        <v>-2520000.0000000005</v>
      </c>
      <c r="L169" s="6"/>
      <c r="M169" s="6"/>
      <c r="N169" s="6">
        <v>-2520000.0000000005</v>
      </c>
      <c r="O169"/>
      <c r="P169"/>
      <c r="Q169"/>
      <c r="R169"/>
      <c r="S169"/>
      <c r="T169"/>
    </row>
    <row r="170" spans="2:20" ht="14">
      <c r="C170" s="4"/>
      <c r="D170" s="4"/>
      <c r="E170" s="4"/>
      <c r="G170" s="4"/>
      <c r="K170" s="6"/>
      <c r="L170" s="6"/>
      <c r="M170" s="6"/>
      <c r="N170" s="6"/>
      <c r="O170"/>
      <c r="P170"/>
      <c r="Q170"/>
      <c r="R170"/>
      <c r="S170"/>
      <c r="T170"/>
    </row>
    <row r="171" spans="2:20" ht="14">
      <c r="B171" s="4" t="s">
        <v>103</v>
      </c>
      <c r="C171" s="4" t="s">
        <v>108</v>
      </c>
      <c r="D171" s="4" t="s">
        <v>16</v>
      </c>
      <c r="E171" s="5" t="s">
        <v>138</v>
      </c>
      <c r="F171" s="4" t="s">
        <v>109</v>
      </c>
      <c r="G171" s="4" t="s">
        <v>63</v>
      </c>
      <c r="H171" s="4" t="s">
        <v>64</v>
      </c>
      <c r="I171" s="4" t="s">
        <v>65</v>
      </c>
      <c r="K171" s="6">
        <v>-220830.25825581406</v>
      </c>
      <c r="L171" s="6"/>
      <c r="M171" s="6"/>
      <c r="N171" s="6">
        <v>-220830.25825581406</v>
      </c>
      <c r="O171"/>
      <c r="P171"/>
      <c r="Q171"/>
      <c r="R171"/>
      <c r="S171"/>
      <c r="T171"/>
    </row>
    <row r="172" spans="2:20" ht="14">
      <c r="C172" s="4"/>
      <c r="D172" s="4"/>
      <c r="G172" s="4"/>
      <c r="H172" s="4" t="s">
        <v>66</v>
      </c>
      <c r="I172" s="4" t="s">
        <v>67</v>
      </c>
      <c r="K172" s="6">
        <v>-829900.78029320051</v>
      </c>
      <c r="L172" s="6"/>
      <c r="M172" s="6"/>
      <c r="N172" s="6">
        <v>-829900.78029320051</v>
      </c>
      <c r="O172"/>
      <c r="P172"/>
      <c r="Q172"/>
      <c r="R172"/>
      <c r="S172"/>
      <c r="T172"/>
    </row>
    <row r="173" spans="2:20" ht="14">
      <c r="C173" s="4"/>
      <c r="D173" s="4"/>
      <c r="G173" s="4"/>
      <c r="H173" s="4" t="s">
        <v>68</v>
      </c>
      <c r="I173" s="4" t="s">
        <v>69</v>
      </c>
      <c r="K173" s="6">
        <v>-382451.05652390653</v>
      </c>
      <c r="L173" s="6"/>
      <c r="M173" s="6"/>
      <c r="N173" s="6">
        <v>-382451.05652390653</v>
      </c>
      <c r="O173"/>
      <c r="P173"/>
      <c r="Q173"/>
      <c r="R173"/>
      <c r="S173"/>
      <c r="T173"/>
    </row>
    <row r="174" spans="2:20" ht="14">
      <c r="C174" s="4"/>
      <c r="D174" s="4"/>
      <c r="G174" s="4"/>
      <c r="H174" s="4" t="s">
        <v>70</v>
      </c>
      <c r="I174" s="4" t="s">
        <v>71</v>
      </c>
      <c r="K174" s="6">
        <v>-285310.78392803838</v>
      </c>
      <c r="L174" s="6"/>
      <c r="M174" s="6"/>
      <c r="N174" s="6">
        <v>-285310.78392803838</v>
      </c>
      <c r="O174"/>
      <c r="P174"/>
      <c r="Q174"/>
      <c r="R174"/>
      <c r="S174"/>
      <c r="T174"/>
    </row>
    <row r="175" spans="2:20" ht="14">
      <c r="C175" s="4"/>
      <c r="D175" s="4"/>
      <c r="G175" s="4"/>
      <c r="H175" s="4" t="s">
        <v>72</v>
      </c>
      <c r="I175" s="4" t="s">
        <v>73</v>
      </c>
      <c r="K175" s="6">
        <v>-5124.8940129268649</v>
      </c>
      <c r="L175" s="6"/>
      <c r="M175" s="6"/>
      <c r="N175" s="6">
        <v>-5124.8940129268649</v>
      </c>
      <c r="O175"/>
      <c r="P175"/>
      <c r="Q175"/>
      <c r="R175"/>
      <c r="S175"/>
      <c r="T175"/>
    </row>
    <row r="176" spans="2:20" ht="14">
      <c r="C176" s="4"/>
      <c r="D176" s="4"/>
      <c r="G176" s="4"/>
      <c r="H176" s="4" t="s">
        <v>74</v>
      </c>
      <c r="I176" s="4" t="s">
        <v>75</v>
      </c>
      <c r="K176" s="6">
        <v>-41431.918292413087</v>
      </c>
      <c r="L176" s="6"/>
      <c r="M176" s="6"/>
      <c r="N176" s="6">
        <v>-41431.918292413087</v>
      </c>
      <c r="O176"/>
      <c r="P176"/>
      <c r="Q176"/>
      <c r="R176"/>
      <c r="S176"/>
      <c r="T176"/>
    </row>
    <row r="177" spans="3:20" ht="14">
      <c r="C177" s="4"/>
      <c r="D177" s="4"/>
      <c r="G177" s="4"/>
      <c r="H177" s="4" t="s">
        <v>76</v>
      </c>
      <c r="I177" s="4" t="s">
        <v>77</v>
      </c>
      <c r="K177" s="6">
        <v>-192328.65866779585</v>
      </c>
      <c r="L177" s="6"/>
      <c r="M177" s="6"/>
      <c r="N177" s="6">
        <v>-192328.65866779585</v>
      </c>
      <c r="O177"/>
      <c r="P177"/>
      <c r="Q177"/>
      <c r="R177"/>
      <c r="S177"/>
      <c r="T177"/>
    </row>
    <row r="178" spans="3:20" ht="14">
      <c r="C178" s="4"/>
      <c r="D178" s="4"/>
      <c r="G178" s="4"/>
      <c r="H178" s="4" t="s">
        <v>78</v>
      </c>
      <c r="I178" s="4" t="s">
        <v>79</v>
      </c>
      <c r="K178" s="6">
        <v>-89220.564038681463</v>
      </c>
      <c r="L178" s="6"/>
      <c r="M178" s="6"/>
      <c r="N178" s="6">
        <v>-89220.564038681463</v>
      </c>
      <c r="O178"/>
      <c r="P178"/>
      <c r="Q178"/>
      <c r="R178"/>
      <c r="S178"/>
      <c r="T178"/>
    </row>
    <row r="179" spans="3:20" ht="14">
      <c r="C179" s="4"/>
      <c r="D179" s="4"/>
      <c r="G179" s="4"/>
      <c r="H179" s="4" t="s">
        <v>80</v>
      </c>
      <c r="I179" s="4" t="s">
        <v>81</v>
      </c>
      <c r="K179" s="6">
        <v>-334947.51395386987</v>
      </c>
      <c r="L179" s="6"/>
      <c r="M179" s="6"/>
      <c r="N179" s="6">
        <v>-334947.51395386987</v>
      </c>
      <c r="O179"/>
      <c r="P179"/>
      <c r="Q179"/>
      <c r="R179"/>
      <c r="S179"/>
      <c r="T179"/>
    </row>
    <row r="180" spans="3:20" ht="14">
      <c r="C180" s="4"/>
      <c r="D180" s="4"/>
      <c r="G180" s="4"/>
      <c r="H180" s="4" t="s">
        <v>82</v>
      </c>
      <c r="I180" s="4" t="s">
        <v>83</v>
      </c>
      <c r="J180" s="4" t="s">
        <v>37</v>
      </c>
      <c r="K180" s="6">
        <v>-50839.011804933965</v>
      </c>
      <c r="L180" s="6"/>
      <c r="M180" s="6"/>
      <c r="N180" s="6">
        <v>-50839.011804933965</v>
      </c>
      <c r="O180"/>
      <c r="P180"/>
      <c r="Q180"/>
      <c r="R180"/>
      <c r="S180"/>
      <c r="T180"/>
    </row>
    <row r="181" spans="3:20" ht="14">
      <c r="C181" s="4"/>
      <c r="D181" s="4"/>
      <c r="G181" s="4"/>
      <c r="H181" s="4" t="s">
        <v>84</v>
      </c>
      <c r="I181" s="4" t="s">
        <v>85</v>
      </c>
      <c r="K181" s="6">
        <v>-22354.731034210399</v>
      </c>
      <c r="L181" s="6"/>
      <c r="M181" s="6"/>
      <c r="N181" s="6">
        <v>-22354.731034210399</v>
      </c>
      <c r="O181"/>
      <c r="P181"/>
      <c r="Q181"/>
      <c r="R181"/>
      <c r="S181"/>
      <c r="T181"/>
    </row>
    <row r="182" spans="3:20" ht="14">
      <c r="C182" s="4"/>
      <c r="D182" s="4"/>
      <c r="G182" s="4"/>
      <c r="H182" s="4" t="s">
        <v>86</v>
      </c>
      <c r="I182" s="4" t="s">
        <v>87</v>
      </c>
      <c r="K182" s="6">
        <v>-406860.11980471038</v>
      </c>
      <c r="L182" s="6"/>
      <c r="M182" s="6"/>
      <c r="N182" s="6">
        <v>-406860.11980471038</v>
      </c>
      <c r="O182"/>
      <c r="P182"/>
      <c r="Q182"/>
      <c r="R182"/>
      <c r="S182"/>
      <c r="T182"/>
    </row>
    <row r="183" spans="3:20" ht="14">
      <c r="C183" s="4"/>
      <c r="D183" s="4"/>
      <c r="G183" s="4"/>
      <c r="H183" s="4" t="s">
        <v>88</v>
      </c>
      <c r="I183" s="4" t="s">
        <v>89</v>
      </c>
      <c r="J183" s="4" t="s">
        <v>37</v>
      </c>
      <c r="K183" s="6">
        <v>-755027.20834990474</v>
      </c>
      <c r="L183" s="6"/>
      <c r="M183" s="6"/>
      <c r="N183" s="6">
        <v>-755027.20834990474</v>
      </c>
      <c r="O183"/>
      <c r="P183"/>
      <c r="Q183"/>
      <c r="R183"/>
      <c r="S183"/>
      <c r="T183"/>
    </row>
    <row r="184" spans="3:20" ht="14">
      <c r="C184" s="4"/>
      <c r="D184" s="4"/>
      <c r="G184" s="4"/>
      <c r="H184" s="4" t="s">
        <v>90</v>
      </c>
      <c r="I184" s="4" t="s">
        <v>91</v>
      </c>
      <c r="K184" s="6">
        <v>-164744.26916478039</v>
      </c>
      <c r="L184" s="6"/>
      <c r="M184" s="6"/>
      <c r="N184" s="6">
        <v>-164744.26916478039</v>
      </c>
      <c r="O184"/>
      <c r="P184"/>
      <c r="Q184"/>
      <c r="R184"/>
      <c r="S184"/>
      <c r="T184"/>
    </row>
    <row r="185" spans="3:20" ht="14">
      <c r="C185" s="4"/>
      <c r="D185" s="4"/>
      <c r="G185" s="4"/>
      <c r="H185" s="4" t="s">
        <v>92</v>
      </c>
      <c r="I185" s="4" t="s">
        <v>93</v>
      </c>
      <c r="K185" s="6">
        <v>-132707.80966359843</v>
      </c>
      <c r="L185" s="6"/>
      <c r="M185" s="6"/>
      <c r="N185" s="6">
        <v>-132707.80966359843</v>
      </c>
      <c r="O185"/>
      <c r="P185"/>
      <c r="Q185"/>
      <c r="R185"/>
      <c r="S185"/>
      <c r="T185"/>
    </row>
    <row r="186" spans="3:20" ht="14">
      <c r="C186" s="4"/>
      <c r="D186" s="4"/>
      <c r="G186" s="4"/>
      <c r="H186" s="4" t="s">
        <v>94</v>
      </c>
      <c r="I186" s="4" t="s">
        <v>95</v>
      </c>
      <c r="K186" s="6">
        <v>-56949.163120100871</v>
      </c>
      <c r="L186" s="6"/>
      <c r="M186" s="6"/>
      <c r="N186" s="6">
        <v>-56949.163120100871</v>
      </c>
      <c r="O186"/>
      <c r="P186"/>
      <c r="Q186"/>
      <c r="R186"/>
      <c r="S186"/>
      <c r="T186"/>
    </row>
    <row r="187" spans="3:20" ht="14">
      <c r="C187" s="4"/>
      <c r="D187" s="4"/>
      <c r="G187" s="4" t="s">
        <v>96</v>
      </c>
      <c r="H187" s="4" t="s">
        <v>97</v>
      </c>
      <c r="I187" s="4" t="s">
        <v>98</v>
      </c>
      <c r="K187" s="6">
        <v>-119480.06806234938</v>
      </c>
      <c r="L187" s="6"/>
      <c r="M187" s="6"/>
      <c r="N187" s="6">
        <v>-119480.06806234938</v>
      </c>
      <c r="O187"/>
      <c r="P187"/>
      <c r="Q187"/>
      <c r="R187"/>
      <c r="S187"/>
      <c r="T187"/>
    </row>
    <row r="188" spans="3:20" ht="14">
      <c r="C188" s="4"/>
      <c r="D188" s="4"/>
      <c r="G188" s="4"/>
      <c r="H188" s="4" t="s">
        <v>99</v>
      </c>
      <c r="I188" s="4" t="s">
        <v>100</v>
      </c>
      <c r="K188" s="6">
        <v>-212692.17240372128</v>
      </c>
      <c r="L188" s="6"/>
      <c r="M188" s="6"/>
      <c r="N188" s="6">
        <v>-212692.17240372128</v>
      </c>
      <c r="O188"/>
      <c r="P188"/>
      <c r="Q188"/>
      <c r="R188"/>
      <c r="S188"/>
      <c r="T188"/>
    </row>
    <row r="189" spans="3:20" ht="14">
      <c r="C189" s="4"/>
      <c r="D189" s="4"/>
      <c r="G189" s="4"/>
      <c r="H189" s="4" t="s">
        <v>101</v>
      </c>
      <c r="I189" s="4" t="s">
        <v>102</v>
      </c>
      <c r="K189" s="6">
        <v>-148308.49322923919</v>
      </c>
      <c r="L189" s="6"/>
      <c r="M189" s="6"/>
      <c r="N189" s="6">
        <v>-148308.49322923919</v>
      </c>
      <c r="O189"/>
      <c r="P189"/>
      <c r="Q189"/>
      <c r="R189"/>
      <c r="S189"/>
      <c r="T189"/>
    </row>
    <row r="190" spans="3:20" ht="14">
      <c r="C190" s="4"/>
      <c r="D190" s="4"/>
      <c r="G190" s="4" t="s">
        <v>20</v>
      </c>
      <c r="H190" s="4" t="s">
        <v>48</v>
      </c>
      <c r="I190" s="4" t="s">
        <v>49</v>
      </c>
      <c r="K190" s="6">
        <v>-10592.774356945847</v>
      </c>
      <c r="L190" s="6"/>
      <c r="M190" s="6"/>
      <c r="N190" s="6">
        <v>-10592.774356945847</v>
      </c>
      <c r="O190"/>
      <c r="P190"/>
      <c r="Q190"/>
      <c r="R190"/>
      <c r="S190"/>
      <c r="T190"/>
    </row>
    <row r="191" spans="3:20" ht="14">
      <c r="C191" s="4"/>
      <c r="D191" s="4"/>
      <c r="G191" s="4"/>
      <c r="H191" s="4" t="s">
        <v>40</v>
      </c>
      <c r="I191" s="4" t="s">
        <v>41</v>
      </c>
      <c r="K191" s="6">
        <v>-69953.565221023309</v>
      </c>
      <c r="L191" s="6"/>
      <c r="M191" s="6"/>
      <c r="N191" s="6">
        <v>-69953.565221023309</v>
      </c>
      <c r="O191"/>
      <c r="P191"/>
      <c r="Q191"/>
      <c r="R191"/>
      <c r="S191"/>
      <c r="T191"/>
    </row>
    <row r="192" spans="3:20" ht="14">
      <c r="C192" s="4"/>
      <c r="D192" s="4"/>
      <c r="G192" s="4"/>
      <c r="H192" s="4" t="s">
        <v>25</v>
      </c>
      <c r="I192" s="4" t="s">
        <v>26</v>
      </c>
      <c r="J192" s="4" t="s">
        <v>37</v>
      </c>
      <c r="K192" s="6">
        <v>-89803.603367313946</v>
      </c>
      <c r="L192" s="6"/>
      <c r="M192" s="6"/>
      <c r="N192" s="6">
        <v>-89803.603367313946</v>
      </c>
      <c r="O192"/>
      <c r="P192"/>
      <c r="Q192"/>
      <c r="R192"/>
      <c r="S192"/>
      <c r="T192"/>
    </row>
    <row r="193" spans="1:20" ht="14">
      <c r="C193" s="4"/>
      <c r="D193" s="4"/>
      <c r="G193" s="4"/>
      <c r="H193" s="4" t="s">
        <v>42</v>
      </c>
      <c r="I193" s="4" t="s">
        <v>43</v>
      </c>
      <c r="K193" s="6">
        <v>-46497.703443962506</v>
      </c>
      <c r="L193" s="6"/>
      <c r="M193" s="6"/>
      <c r="N193" s="6">
        <v>-46497.703443962506</v>
      </c>
      <c r="O193"/>
      <c r="P193"/>
      <c r="Q193"/>
      <c r="R193"/>
      <c r="S193"/>
      <c r="T193"/>
    </row>
    <row r="194" spans="1:20" ht="14">
      <c r="C194" s="4"/>
      <c r="D194" s="4"/>
      <c r="G194" s="4"/>
      <c r="H194" s="4" t="s">
        <v>44</v>
      </c>
      <c r="I194" s="4" t="s">
        <v>45</v>
      </c>
      <c r="K194" s="6">
        <v>-991872.3996854166</v>
      </c>
      <c r="L194" s="6"/>
      <c r="M194" s="6"/>
      <c r="N194" s="6">
        <v>-991872.3996854166</v>
      </c>
      <c r="O194"/>
      <c r="P194"/>
      <c r="Q194"/>
      <c r="R194"/>
      <c r="S194"/>
      <c r="T194"/>
    </row>
    <row r="195" spans="1:20" ht="14">
      <c r="C195" s="4"/>
      <c r="D195" s="4"/>
      <c r="G195" s="4"/>
      <c r="H195" s="4" t="s">
        <v>22</v>
      </c>
      <c r="I195" s="4" t="s">
        <v>23</v>
      </c>
      <c r="J195" s="4" t="s">
        <v>37</v>
      </c>
      <c r="K195" s="6">
        <v>-5393.0946403464186</v>
      </c>
      <c r="L195" s="6"/>
      <c r="M195" s="6"/>
      <c r="N195" s="6">
        <v>-5393.0946403464186</v>
      </c>
      <c r="O195"/>
      <c r="P195"/>
      <c r="Q195"/>
      <c r="R195"/>
      <c r="S195"/>
      <c r="T195"/>
    </row>
    <row r="196" spans="1:20" ht="14">
      <c r="C196" s="4"/>
      <c r="D196" s="4"/>
      <c r="G196" s="4"/>
      <c r="H196" s="4" t="s">
        <v>46</v>
      </c>
      <c r="I196" s="4" t="s">
        <v>47</v>
      </c>
      <c r="K196" s="6">
        <v>-84724.767435663598</v>
      </c>
      <c r="L196" s="6"/>
      <c r="M196" s="6"/>
      <c r="N196" s="6">
        <v>-84724.767435663598</v>
      </c>
      <c r="O196"/>
      <c r="P196"/>
      <c r="Q196"/>
      <c r="R196"/>
      <c r="S196"/>
      <c r="T196"/>
    </row>
    <row r="197" spans="1:20" ht="14">
      <c r="C197" s="4"/>
      <c r="D197" s="4"/>
      <c r="G197" s="4" t="s">
        <v>36</v>
      </c>
      <c r="H197" s="4" t="s">
        <v>38</v>
      </c>
      <c r="I197" s="4" t="s">
        <v>39</v>
      </c>
      <c r="K197" s="6">
        <v>-3733.5819465537634</v>
      </c>
      <c r="L197" s="6"/>
      <c r="M197" s="6"/>
      <c r="N197" s="6">
        <v>-3733.5819465537634</v>
      </c>
      <c r="O197"/>
      <c r="P197"/>
      <c r="Q197"/>
      <c r="R197"/>
      <c r="S197"/>
      <c r="T197"/>
    </row>
    <row r="198" spans="1:20" ht="14">
      <c r="C198" s="4"/>
      <c r="D198" s="4"/>
      <c r="G198" s="4"/>
      <c r="H198" s="4" t="s">
        <v>50</v>
      </c>
      <c r="I198" s="4" t="s">
        <v>51</v>
      </c>
      <c r="K198" s="6">
        <v>-4672.915298577992</v>
      </c>
      <c r="L198" s="6"/>
      <c r="M198" s="6"/>
      <c r="N198" s="6">
        <v>-4672.915298577992</v>
      </c>
      <c r="O198"/>
      <c r="P198"/>
      <c r="Q198"/>
      <c r="R198"/>
      <c r="S198"/>
      <c r="T198"/>
    </row>
    <row r="199" spans="1:20" ht="14">
      <c r="C199" s="4"/>
      <c r="D199" s="4"/>
      <c r="E199" s="9" t="s">
        <v>150</v>
      </c>
      <c r="F199" s="9"/>
      <c r="G199" s="9"/>
      <c r="H199" s="9"/>
      <c r="I199" s="9"/>
      <c r="J199" s="9"/>
      <c r="K199" s="6">
        <v>-5758753.879999999</v>
      </c>
      <c r="L199" s="6"/>
      <c r="M199" s="6"/>
      <c r="N199" s="6">
        <v>-5758753.879999999</v>
      </c>
      <c r="O199"/>
      <c r="P199"/>
      <c r="Q199"/>
      <c r="R199"/>
      <c r="S199"/>
      <c r="T199"/>
    </row>
    <row r="200" spans="1:20" ht="14">
      <c r="C200" s="4"/>
      <c r="D200" s="4" t="s">
        <v>124</v>
      </c>
      <c r="E200" s="4"/>
      <c r="G200" s="4"/>
      <c r="K200" s="6">
        <v>-5758753.879999999</v>
      </c>
      <c r="L200" s="6"/>
      <c r="M200" s="6"/>
      <c r="N200" s="6">
        <v>-5758753.879999999</v>
      </c>
      <c r="O200"/>
      <c r="P200"/>
      <c r="Q200"/>
      <c r="R200"/>
      <c r="S200"/>
      <c r="T200"/>
    </row>
    <row r="201" spans="1:20" ht="14">
      <c r="C201" s="11" t="s">
        <v>128</v>
      </c>
      <c r="D201" s="11"/>
      <c r="E201" s="11"/>
      <c r="F201" s="11"/>
      <c r="G201" s="11"/>
      <c r="H201" s="11"/>
      <c r="I201" s="11"/>
      <c r="J201" s="11"/>
      <c r="K201" s="12">
        <v>-5758753.879999999</v>
      </c>
      <c r="L201" s="12"/>
      <c r="M201" s="12"/>
      <c r="N201" s="12">
        <v>-5758753.879999999</v>
      </c>
      <c r="O201"/>
      <c r="P201"/>
      <c r="Q201"/>
      <c r="R201"/>
      <c r="S201"/>
      <c r="T201"/>
    </row>
    <row r="202" spans="1:20" ht="14">
      <c r="C202" s="4"/>
      <c r="D202" s="4"/>
      <c r="E202" s="4"/>
      <c r="G202" s="4"/>
      <c r="K202" s="6"/>
      <c r="L202" s="6"/>
      <c r="M202" s="6"/>
      <c r="N202" s="6"/>
      <c r="O202"/>
      <c r="P202"/>
      <c r="Q202"/>
      <c r="R202"/>
      <c r="S202"/>
      <c r="T202"/>
    </row>
    <row r="203" spans="1:20" ht="14">
      <c r="A203" s="4" t="s">
        <v>124</v>
      </c>
      <c r="C203" s="4"/>
      <c r="D203" s="4"/>
      <c r="E203" s="4"/>
      <c r="G203" s="4"/>
      <c r="K203" s="6">
        <v>-54980837.178149931</v>
      </c>
      <c r="L203" s="6">
        <v>-3626247.9999000002</v>
      </c>
      <c r="M203" s="6">
        <v>-1585711.0009999999</v>
      </c>
      <c r="N203" s="6">
        <v>-60192796.179049954</v>
      </c>
      <c r="O203"/>
      <c r="P203"/>
      <c r="Q203"/>
      <c r="R203"/>
      <c r="S203"/>
      <c r="T203"/>
    </row>
    <row r="204" spans="1:20" ht="14">
      <c r="C204" s="4"/>
      <c r="D204" s="4"/>
      <c r="E204" s="4"/>
      <c r="G204" s="4"/>
      <c r="K204" s="6"/>
      <c r="L204" s="6"/>
      <c r="M204" s="6"/>
      <c r="N204" s="6"/>
      <c r="O204"/>
      <c r="P204"/>
      <c r="Q204"/>
      <c r="R204"/>
      <c r="S204"/>
      <c r="T204"/>
    </row>
    <row r="205" spans="1:20" ht="14">
      <c r="A205" s="4" t="s">
        <v>153</v>
      </c>
      <c r="C205" s="4"/>
      <c r="D205" s="4"/>
      <c r="E205" s="4"/>
      <c r="G205" s="4"/>
      <c r="K205" s="6">
        <v>-42712435.496649973</v>
      </c>
      <c r="L205" s="6">
        <v>-3626247.9999000002</v>
      </c>
      <c r="M205" s="6">
        <v>-1585711.0009999999</v>
      </c>
      <c r="N205" s="6">
        <v>-47924394.497549936</v>
      </c>
      <c r="O205"/>
      <c r="P205"/>
      <c r="Q205"/>
      <c r="R205"/>
      <c r="S205"/>
      <c r="T205"/>
    </row>
    <row r="206" spans="1:20" ht="1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ht="1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ht="1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ht="1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ht="1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ht="1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ht="1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ht="1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ht="1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ht="1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ht="1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ht="1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ht="1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ht="1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ht="1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ht="1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ht="1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ht="14">
      <c r="A223" s="7"/>
      <c r="B223" s="7"/>
      <c r="C223" s="8"/>
      <c r="D223" s="8"/>
      <c r="E223" s="8"/>
      <c r="F223" s="7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1:20" ht="14">
      <c r="A224" s="7"/>
      <c r="B224" s="7"/>
      <c r="C224" s="8"/>
      <c r="D224" s="8"/>
      <c r="E224" s="8"/>
      <c r="F224" s="7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 spans="1:18" ht="14">
      <c r="A225" s="7"/>
      <c r="B225" s="7"/>
      <c r="C225" s="8"/>
      <c r="D225" s="8"/>
      <c r="E225" s="8"/>
      <c r="F225" s="7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1:18" ht="14">
      <c r="A226" s="7"/>
      <c r="B226" s="7"/>
      <c r="C226" s="8"/>
      <c r="D226" s="8"/>
      <c r="E226" s="8"/>
      <c r="F226" s="7"/>
      <c r="G226" s="8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1:18" ht="14">
      <c r="A227" s="7"/>
      <c r="B227" s="7"/>
      <c r="C227" s="8"/>
      <c r="D227" s="8"/>
      <c r="E227" s="8"/>
      <c r="F227" s="7"/>
      <c r="G227" s="8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1:18" ht="14">
      <c r="A228" s="7"/>
      <c r="B228" s="7"/>
      <c r="C228" s="8"/>
      <c r="D228" s="8"/>
      <c r="E228" s="8"/>
      <c r="F228" s="7"/>
      <c r="G228" s="8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1:18" ht="14">
      <c r="A229" s="7"/>
      <c r="B229" s="7"/>
      <c r="C229" s="8"/>
      <c r="D229" s="8"/>
      <c r="E229" s="8"/>
      <c r="F229" s="7"/>
      <c r="G229" s="8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1:18" ht="14">
      <c r="A230" s="7"/>
      <c r="B230" s="7"/>
      <c r="C230" s="8"/>
      <c r="D230" s="8"/>
      <c r="E230" s="8"/>
      <c r="F230" s="7"/>
      <c r="G230" s="8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1:18" ht="14">
      <c r="A231" s="7"/>
      <c r="B231" s="7"/>
      <c r="C231" s="8"/>
      <c r="D231" s="8"/>
      <c r="E231" s="8"/>
      <c r="F231" s="7"/>
      <c r="G231" s="8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1:18" ht="14">
      <c r="A232" s="7"/>
      <c r="B232" s="7"/>
      <c r="C232" s="8"/>
      <c r="D232" s="8"/>
      <c r="E232" s="8"/>
      <c r="F232" s="7"/>
      <c r="G232" s="8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1:18" ht="14">
      <c r="A233" s="7"/>
      <c r="B233" s="7"/>
      <c r="C233" s="8"/>
      <c r="D233" s="8"/>
      <c r="E233" s="8"/>
      <c r="F233" s="7"/>
      <c r="G233" s="8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1:18" ht="14">
      <c r="A234" s="7"/>
      <c r="B234" s="7"/>
      <c r="C234" s="8"/>
      <c r="D234" s="8"/>
      <c r="E234" s="8"/>
      <c r="F234" s="7"/>
      <c r="G234" s="8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1:18" ht="14">
      <c r="A235" s="7"/>
      <c r="B235" s="7"/>
      <c r="C235" s="8"/>
      <c r="D235" s="8"/>
      <c r="E235" s="8"/>
      <c r="F235" s="7"/>
      <c r="G235" s="8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1:18" ht="14">
      <c r="A236" s="7"/>
      <c r="B236" s="7"/>
      <c r="C236" s="8"/>
      <c r="D236" s="8"/>
      <c r="E236" s="8"/>
      <c r="F236" s="7"/>
      <c r="G236" s="8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1:18" ht="14">
      <c r="A237" s="7"/>
      <c r="B237" s="7"/>
      <c r="C237" s="8"/>
      <c r="D237" s="8"/>
      <c r="E237" s="8"/>
      <c r="F237" s="7"/>
      <c r="G237" s="8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1:18" ht="14">
      <c r="A238" s="7"/>
      <c r="B238" s="7"/>
      <c r="C238" s="8"/>
      <c r="D238" s="8"/>
      <c r="E238" s="8"/>
      <c r="F238" s="7"/>
      <c r="G238" s="8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1:18" ht="14">
      <c r="A239" s="7"/>
      <c r="B239" s="7"/>
      <c r="C239" s="8"/>
      <c r="D239" s="8"/>
      <c r="E239" s="8"/>
      <c r="F239" s="7"/>
      <c r="G239" s="8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1:18" ht="14">
      <c r="A240" s="7"/>
      <c r="B240" s="7"/>
      <c r="C240" s="8"/>
      <c r="D240" s="8"/>
      <c r="E240" s="8"/>
      <c r="F240" s="7"/>
      <c r="G240" s="8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 spans="1:18" ht="14">
      <c r="A241" s="7"/>
      <c r="B241" s="7"/>
      <c r="C241" s="8"/>
      <c r="D241" s="8"/>
      <c r="E241" s="8"/>
      <c r="F241" s="7"/>
      <c r="G241" s="8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1:18" ht="14">
      <c r="A242" s="7"/>
      <c r="B242" s="7"/>
      <c r="C242" s="8"/>
      <c r="D242" s="8"/>
      <c r="E242" s="8"/>
      <c r="F242" s="7"/>
      <c r="G242" s="8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1:18" ht="14">
      <c r="A243" s="7"/>
      <c r="B243" s="7"/>
      <c r="C243" s="8"/>
      <c r="D243" s="8"/>
      <c r="E243" s="8"/>
      <c r="F243" s="7"/>
      <c r="G243" s="8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1:18" ht="14">
      <c r="A244" s="7"/>
      <c r="B244" s="7"/>
      <c r="C244" s="8"/>
      <c r="D244" s="8"/>
      <c r="E244" s="8"/>
      <c r="F244" s="7"/>
      <c r="G244" s="8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1:18" ht="14">
      <c r="A245" s="7"/>
      <c r="B245" s="7"/>
      <c r="C245" s="8"/>
      <c r="D245" s="8"/>
      <c r="E245" s="8"/>
      <c r="F245" s="7"/>
      <c r="G245" s="8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1:18" ht="14">
      <c r="A246" s="7"/>
      <c r="B246" s="7"/>
      <c r="C246" s="8"/>
      <c r="D246" s="8"/>
      <c r="E246" s="8"/>
      <c r="F246" s="7"/>
      <c r="G246" s="8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1:18" ht="14">
      <c r="A247" s="7"/>
      <c r="B247" s="7"/>
      <c r="C247" s="8"/>
      <c r="D247" s="8"/>
      <c r="E247" s="8"/>
      <c r="F247" s="7"/>
      <c r="G247" s="8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1:18" ht="14">
      <c r="A248" s="7"/>
      <c r="B248" s="7"/>
      <c r="C248" s="8"/>
      <c r="D248" s="8"/>
      <c r="E248" s="8"/>
      <c r="F248" s="7"/>
      <c r="G248" s="8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1:18" ht="14">
      <c r="A249" s="7"/>
      <c r="B249" s="7"/>
      <c r="C249" s="8"/>
      <c r="D249" s="8"/>
      <c r="E249" s="8"/>
      <c r="F249" s="7"/>
      <c r="G249" s="8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 spans="1:18" ht="14">
      <c r="A250" s="7"/>
      <c r="B250" s="7"/>
      <c r="C250" s="8"/>
      <c r="D250" s="8"/>
      <c r="E250" s="8"/>
      <c r="F250" s="7"/>
      <c r="G250" s="8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1:18" ht="14">
      <c r="A251" s="7"/>
      <c r="B251" s="7"/>
      <c r="C251" s="8"/>
      <c r="D251" s="8"/>
      <c r="E251" s="8"/>
      <c r="F251" s="7"/>
      <c r="G251" s="8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 spans="1:18" ht="14">
      <c r="A252" s="7"/>
      <c r="B252" s="7"/>
      <c r="C252" s="8"/>
      <c r="D252" s="8"/>
      <c r="E252" s="8"/>
      <c r="F252" s="7"/>
      <c r="G252" s="8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1:18" ht="14">
      <c r="A253" s="7"/>
      <c r="B253" s="7"/>
      <c r="C253" s="8"/>
      <c r="D253" s="8"/>
      <c r="E253" s="8"/>
      <c r="F253" s="7"/>
      <c r="G253" s="8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 spans="1:18" ht="14">
      <c r="A254" s="7"/>
      <c r="B254" s="7"/>
      <c r="C254" s="8"/>
      <c r="D254" s="8"/>
      <c r="E254" s="8"/>
      <c r="F254" s="7"/>
      <c r="G254" s="8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1:18" ht="14">
      <c r="A255" s="7"/>
      <c r="B255" s="7"/>
      <c r="C255" s="8"/>
      <c r="D255" s="8"/>
      <c r="E255" s="8"/>
      <c r="F255" s="7"/>
      <c r="G255" s="8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1:18" ht="14">
      <c r="A256" s="7"/>
      <c r="B256" s="7"/>
      <c r="C256" s="8"/>
      <c r="D256" s="8"/>
      <c r="E256" s="8"/>
      <c r="F256" s="7"/>
      <c r="G256" s="8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1:18" ht="14">
      <c r="A257" s="7"/>
      <c r="B257" s="7"/>
      <c r="C257" s="8"/>
      <c r="D257" s="8"/>
      <c r="E257" s="8"/>
      <c r="F257" s="7"/>
      <c r="G257" s="8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1:18" ht="14">
      <c r="A258" s="7"/>
      <c r="B258" s="7"/>
      <c r="C258" s="8"/>
      <c r="D258" s="8"/>
      <c r="E258" s="8"/>
      <c r="F258" s="7"/>
      <c r="G258" s="8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1:18" ht="14">
      <c r="A259" s="7"/>
      <c r="B259" s="7"/>
      <c r="C259" s="8"/>
      <c r="D259" s="8"/>
      <c r="E259" s="8"/>
      <c r="F259" s="7"/>
      <c r="G259" s="8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1:18" ht="14">
      <c r="A260" s="7"/>
      <c r="B260" s="7"/>
      <c r="C260" s="8"/>
      <c r="D260" s="8"/>
      <c r="E260" s="8"/>
      <c r="F260" s="7"/>
      <c r="G260" s="8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1:18" ht="14">
      <c r="A261" s="7"/>
      <c r="B261" s="7"/>
      <c r="C261" s="8"/>
      <c r="D261" s="8"/>
      <c r="E261" s="8"/>
      <c r="F261" s="7"/>
      <c r="G261" s="8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1:18" ht="14">
      <c r="A262" s="7"/>
      <c r="B262" s="7"/>
      <c r="C262" s="8"/>
      <c r="D262" s="8"/>
      <c r="E262" s="8"/>
      <c r="F262" s="7"/>
      <c r="G262" s="8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1:18" ht="14">
      <c r="A263" s="7"/>
      <c r="B263" s="7"/>
      <c r="C263" s="8"/>
      <c r="D263" s="8"/>
      <c r="E263" s="8"/>
      <c r="F263" s="7"/>
      <c r="G263" s="8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1:18" ht="14">
      <c r="A264" s="7"/>
      <c r="B264" s="7"/>
      <c r="C264" s="8"/>
      <c r="D264" s="8"/>
      <c r="E264" s="8"/>
      <c r="F264" s="7"/>
      <c r="G264" s="8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1:18" ht="14">
      <c r="A265" s="7"/>
      <c r="B265" s="7"/>
      <c r="C265" s="8"/>
      <c r="D265" s="8"/>
      <c r="E265" s="8"/>
      <c r="F265" s="7"/>
      <c r="G265" s="8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1:18" ht="14">
      <c r="A266" s="7"/>
      <c r="B266" s="7"/>
      <c r="C266" s="8"/>
      <c r="D266" s="8"/>
      <c r="E266" s="8"/>
      <c r="F266" s="7"/>
      <c r="G266" s="8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1:18" ht="14">
      <c r="A267" s="7"/>
      <c r="B267" s="7"/>
      <c r="C267" s="8"/>
      <c r="D267" s="8"/>
      <c r="E267" s="8"/>
      <c r="F267" s="7"/>
      <c r="G267" s="8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1:18" ht="14">
      <c r="A268" s="7"/>
      <c r="B268" s="7"/>
      <c r="C268" s="8"/>
      <c r="D268" s="8"/>
      <c r="E268" s="8"/>
      <c r="F268" s="7"/>
      <c r="G268" s="8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1:18" ht="14">
      <c r="A269" s="7"/>
      <c r="B269" s="7"/>
      <c r="C269" s="8"/>
      <c r="D269" s="8"/>
      <c r="E269" s="8"/>
      <c r="F269" s="7"/>
      <c r="G269" s="8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1:18" ht="14">
      <c r="A270" s="7"/>
      <c r="B270" s="7"/>
      <c r="C270" s="8"/>
      <c r="D270" s="8"/>
      <c r="E270" s="8"/>
      <c r="F270" s="7"/>
      <c r="G270" s="8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1:18" ht="14">
      <c r="A271" s="7"/>
      <c r="B271" s="7"/>
      <c r="C271" s="8"/>
      <c r="D271" s="8"/>
      <c r="E271" s="8"/>
      <c r="F271" s="7"/>
      <c r="G271" s="8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 spans="1:18" ht="14">
      <c r="A272" s="7"/>
      <c r="B272" s="7"/>
      <c r="C272" s="8"/>
      <c r="D272" s="8"/>
      <c r="E272" s="8"/>
      <c r="F272" s="7"/>
      <c r="G272" s="8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1:18" ht="14">
      <c r="A273" s="7"/>
      <c r="B273" s="7"/>
      <c r="C273" s="8"/>
      <c r="D273" s="8"/>
      <c r="E273" s="8"/>
      <c r="F273" s="7"/>
      <c r="G273" s="8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1:18" ht="14">
      <c r="A274" s="7"/>
      <c r="B274" s="7"/>
      <c r="C274" s="8"/>
      <c r="D274" s="8"/>
      <c r="E274" s="8"/>
      <c r="F274" s="7"/>
      <c r="G274" s="8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1:18" ht="14">
      <c r="A275" s="7"/>
      <c r="B275" s="7"/>
      <c r="C275" s="8"/>
      <c r="D275" s="8"/>
      <c r="E275" s="8"/>
      <c r="F275" s="7"/>
      <c r="G275" s="8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1:18" ht="14">
      <c r="A276" s="7"/>
      <c r="B276" s="7"/>
      <c r="C276" s="8"/>
      <c r="D276" s="8"/>
      <c r="E276" s="8"/>
      <c r="F276" s="7"/>
      <c r="G276" s="8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1:18" ht="14">
      <c r="A277" s="7"/>
      <c r="B277" s="7"/>
      <c r="C277" s="8"/>
      <c r="D277" s="8"/>
      <c r="E277" s="8"/>
      <c r="F277" s="7"/>
      <c r="G277" s="8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1:18" ht="14">
      <c r="A278" s="7"/>
      <c r="B278" s="7"/>
      <c r="C278" s="8"/>
      <c r="D278" s="8"/>
      <c r="E278" s="8"/>
      <c r="F278" s="7"/>
      <c r="G278" s="8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1:18" ht="14">
      <c r="A279" s="7"/>
      <c r="B279" s="7"/>
      <c r="C279" s="8"/>
      <c r="D279" s="8"/>
      <c r="E279" s="8"/>
      <c r="F279" s="7"/>
      <c r="G279" s="8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1:18" ht="14">
      <c r="A280" s="7"/>
      <c r="B280" s="7"/>
      <c r="C280" s="8"/>
      <c r="D280" s="8"/>
      <c r="E280" s="8"/>
      <c r="F280" s="7"/>
      <c r="G280" s="8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 spans="1:18" ht="14">
      <c r="A281" s="7"/>
      <c r="B281" s="7"/>
      <c r="C281" s="8"/>
      <c r="D281" s="8"/>
      <c r="E281" s="8"/>
      <c r="F281" s="7"/>
      <c r="G281" s="8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1:18" ht="14">
      <c r="A282" s="7"/>
      <c r="B282" s="7"/>
      <c r="C282" s="8"/>
      <c r="D282" s="8"/>
      <c r="E282" s="8"/>
      <c r="F282" s="7"/>
      <c r="G282" s="8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 spans="1:18" ht="14">
      <c r="A283" s="7"/>
      <c r="B283" s="7"/>
      <c r="C283" s="8"/>
      <c r="D283" s="8"/>
      <c r="E283" s="8"/>
      <c r="F283" s="7"/>
      <c r="G283" s="8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 spans="1:18" ht="14">
      <c r="A284" s="7"/>
      <c r="B284" s="7"/>
      <c r="C284" s="8"/>
      <c r="D284" s="8"/>
      <c r="E284" s="8"/>
      <c r="F284" s="7"/>
      <c r="G284" s="8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 spans="1:18" ht="14">
      <c r="A285" s="7"/>
      <c r="B285" s="7"/>
      <c r="C285" s="8"/>
      <c r="D285" s="8"/>
      <c r="E285" s="8"/>
      <c r="F285" s="7"/>
      <c r="G285" s="8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1:18" ht="14">
      <c r="A286" s="7"/>
      <c r="B286" s="7"/>
      <c r="C286" s="8"/>
      <c r="D286" s="8"/>
      <c r="E286" s="8"/>
      <c r="F286" s="7"/>
      <c r="G286" s="8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 spans="1:18" ht="14">
      <c r="A287" s="7"/>
      <c r="B287" s="7"/>
      <c r="C287" s="8"/>
      <c r="D287" s="8"/>
      <c r="E287" s="8"/>
      <c r="F287" s="7"/>
      <c r="G287" s="8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1:18" ht="14">
      <c r="A288" s="7"/>
      <c r="B288" s="7"/>
      <c r="C288" s="8"/>
      <c r="D288" s="8"/>
      <c r="E288" s="8"/>
      <c r="F288" s="7"/>
      <c r="G288" s="8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1:18" ht="14">
      <c r="A289" s="7"/>
      <c r="B289" s="7"/>
      <c r="C289" s="8"/>
      <c r="D289" s="8"/>
      <c r="E289" s="8"/>
      <c r="F289" s="7"/>
      <c r="G289" s="8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1:18" ht="14">
      <c r="A290" s="7"/>
      <c r="B290" s="7"/>
      <c r="C290" s="8"/>
      <c r="D290" s="8"/>
      <c r="E290" s="8"/>
      <c r="F290" s="7"/>
      <c r="G290" s="8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1:18" ht="14">
      <c r="A291" s="7"/>
      <c r="B291" s="7"/>
      <c r="C291" s="8"/>
      <c r="D291" s="8"/>
      <c r="E291" s="8"/>
      <c r="F291" s="7"/>
      <c r="G291" s="8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1:18" ht="14">
      <c r="A292" s="7"/>
      <c r="B292" s="7"/>
      <c r="C292" s="8"/>
      <c r="D292" s="8"/>
      <c r="E292" s="8"/>
      <c r="F292" s="7"/>
      <c r="G292" s="8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1:18" ht="14">
      <c r="A293" s="7"/>
      <c r="B293" s="7"/>
      <c r="C293" s="8"/>
      <c r="D293" s="8"/>
      <c r="E293" s="8"/>
      <c r="F293" s="7"/>
      <c r="G293" s="8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1:18" ht="14">
      <c r="A294" s="7"/>
      <c r="B294" s="7"/>
      <c r="C294" s="8"/>
      <c r="D294" s="8"/>
      <c r="E294" s="8"/>
      <c r="F294" s="7"/>
      <c r="G294" s="8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1:18" ht="14">
      <c r="A295" s="7"/>
      <c r="B295" s="7"/>
      <c r="C295" s="8"/>
      <c r="D295" s="8"/>
      <c r="E295" s="8"/>
      <c r="F295" s="7"/>
      <c r="G295" s="8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1:18" ht="14">
      <c r="A296" s="7"/>
      <c r="B296" s="7"/>
      <c r="C296" s="8"/>
      <c r="D296" s="8"/>
      <c r="E296" s="8"/>
      <c r="F296" s="7"/>
      <c r="G296" s="8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1:18" ht="14">
      <c r="A297" s="7"/>
      <c r="B297" s="7"/>
      <c r="C297" s="8"/>
      <c r="D297" s="8"/>
      <c r="E297" s="8"/>
      <c r="F297" s="7"/>
      <c r="G297" s="8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1:18" ht="14">
      <c r="A298" s="7"/>
      <c r="B298" s="7"/>
      <c r="C298" s="8"/>
      <c r="D298" s="8"/>
      <c r="E298" s="8"/>
      <c r="F298" s="7"/>
      <c r="G298" s="8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1:18" ht="14">
      <c r="A299" s="7"/>
      <c r="B299" s="7"/>
      <c r="C299" s="8"/>
      <c r="D299" s="8"/>
      <c r="E299" s="8"/>
      <c r="F299" s="7"/>
      <c r="G299" s="8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1:18" ht="14">
      <c r="A300" s="7"/>
      <c r="B300" s="7"/>
      <c r="C300" s="8"/>
      <c r="D300" s="8"/>
      <c r="E300" s="8"/>
      <c r="F300" s="7"/>
      <c r="G300" s="8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1:18" ht="14">
      <c r="A301" s="7"/>
      <c r="B301" s="7"/>
      <c r="C301" s="8"/>
      <c r="D301" s="8"/>
      <c r="E301" s="8"/>
      <c r="F301" s="7"/>
      <c r="G301" s="8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1:18" ht="14">
      <c r="A302" s="7"/>
      <c r="B302" s="7"/>
      <c r="C302" s="8"/>
      <c r="D302" s="8"/>
      <c r="E302" s="8"/>
      <c r="F302" s="7"/>
      <c r="G302" s="8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1:18" ht="14">
      <c r="A303" s="7"/>
      <c r="B303" s="7"/>
      <c r="C303" s="8"/>
      <c r="D303" s="8"/>
      <c r="E303" s="8"/>
      <c r="F303" s="7"/>
      <c r="G303" s="8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1:18" ht="14">
      <c r="A304" s="7"/>
      <c r="B304" s="7"/>
      <c r="C304" s="8"/>
      <c r="D304" s="8"/>
      <c r="E304" s="8"/>
      <c r="F304" s="7"/>
      <c r="G304" s="8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1:18" ht="14">
      <c r="A305" s="7"/>
      <c r="B305" s="7"/>
      <c r="C305" s="8"/>
      <c r="D305" s="8"/>
      <c r="E305" s="8"/>
      <c r="F305" s="7"/>
      <c r="G305" s="8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1:18" ht="14">
      <c r="A306" s="7"/>
      <c r="B306" s="7"/>
      <c r="C306" s="8"/>
      <c r="D306" s="8"/>
      <c r="E306" s="8"/>
      <c r="F306" s="7"/>
      <c r="G306" s="8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1:18" ht="14">
      <c r="A307" s="7"/>
      <c r="B307" s="7"/>
      <c r="C307" s="8"/>
      <c r="D307" s="8"/>
      <c r="E307" s="8"/>
      <c r="F307" s="7"/>
      <c r="G307" s="8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1:18" ht="14">
      <c r="A308" s="7"/>
      <c r="B308" s="7"/>
      <c r="C308" s="8"/>
      <c r="D308" s="8"/>
      <c r="E308" s="8"/>
      <c r="F308" s="7"/>
      <c r="G308" s="8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1:18" ht="14">
      <c r="A309" s="7"/>
      <c r="B309" s="7"/>
      <c r="C309" s="8"/>
      <c r="D309" s="8"/>
      <c r="E309" s="8"/>
      <c r="F309" s="7"/>
      <c r="G309" s="8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1:18" ht="14">
      <c r="A310" s="7"/>
      <c r="B310" s="7"/>
      <c r="C310" s="8"/>
      <c r="D310" s="8"/>
      <c r="E310" s="8"/>
      <c r="F310" s="7"/>
      <c r="G310" s="8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1:18" ht="14">
      <c r="A311" s="7"/>
      <c r="B311" s="7"/>
      <c r="C311" s="8"/>
      <c r="D311" s="8"/>
      <c r="E311" s="8"/>
      <c r="F311" s="7"/>
      <c r="G311" s="8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pans="1:18" ht="14">
      <c r="A312" s="7"/>
      <c r="B312" s="7"/>
      <c r="C312" s="8"/>
      <c r="D312" s="8"/>
      <c r="E312" s="8"/>
      <c r="F312" s="7"/>
      <c r="G312" s="8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1:18" ht="14">
      <c r="A313" s="7"/>
      <c r="B313" s="7"/>
      <c r="C313" s="8"/>
      <c r="D313" s="8"/>
      <c r="E313" s="8"/>
      <c r="F313" s="7"/>
      <c r="G313" s="8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1:18" ht="14">
      <c r="A314" s="7"/>
      <c r="B314" s="7"/>
      <c r="C314" s="8"/>
      <c r="D314" s="8"/>
      <c r="E314" s="8"/>
      <c r="F314" s="7"/>
      <c r="G314" s="8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 spans="1:18" ht="14">
      <c r="A315" s="7"/>
      <c r="B315" s="7"/>
      <c r="C315" s="8"/>
      <c r="D315" s="8"/>
      <c r="E315" s="8"/>
      <c r="F315" s="7"/>
      <c r="G315" s="8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 spans="1:18" ht="14">
      <c r="A316" s="7"/>
      <c r="B316" s="7"/>
      <c r="C316" s="8"/>
      <c r="D316" s="8"/>
      <c r="E316" s="8"/>
      <c r="F316" s="7"/>
      <c r="G316" s="8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1:18" ht="14">
      <c r="A317" s="7"/>
      <c r="B317" s="7"/>
      <c r="C317" s="8"/>
      <c r="D317" s="8"/>
      <c r="E317" s="8"/>
      <c r="F317" s="7"/>
      <c r="G317" s="8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 spans="1:18" ht="14">
      <c r="A318" s="7"/>
      <c r="B318" s="7"/>
      <c r="C318" s="8"/>
      <c r="D318" s="8"/>
      <c r="E318" s="8"/>
      <c r="F318" s="7"/>
      <c r="G318" s="8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1:18" ht="14">
      <c r="A319" s="7"/>
      <c r="B319" s="7"/>
      <c r="C319" s="8"/>
      <c r="D319" s="8"/>
      <c r="E319" s="8"/>
      <c r="F319" s="7"/>
      <c r="G319" s="8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1:18" ht="14">
      <c r="A320" s="7"/>
      <c r="B320" s="7"/>
      <c r="C320" s="8"/>
      <c r="D320" s="8"/>
      <c r="E320" s="8"/>
      <c r="F320" s="7"/>
      <c r="G320" s="8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1:18" ht="14">
      <c r="A321" s="7"/>
      <c r="B321" s="7"/>
      <c r="C321" s="8"/>
      <c r="D321" s="8"/>
      <c r="E321" s="8"/>
      <c r="F321" s="7"/>
      <c r="G321" s="8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1:18" ht="14">
      <c r="A322" s="7"/>
      <c r="B322" s="7"/>
      <c r="C322" s="8"/>
      <c r="D322" s="8"/>
      <c r="E322" s="8"/>
      <c r="F322" s="7"/>
      <c r="G322" s="8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1:18" ht="14">
      <c r="A323" s="7"/>
      <c r="B323" s="7"/>
      <c r="C323" s="8"/>
      <c r="D323" s="8"/>
      <c r="E323" s="8"/>
      <c r="F323" s="7"/>
      <c r="G323" s="8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1:18" ht="14">
      <c r="A324" s="7"/>
      <c r="B324" s="7"/>
      <c r="C324" s="8"/>
      <c r="D324" s="8"/>
      <c r="E324" s="8"/>
      <c r="F324" s="7"/>
      <c r="G324" s="8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1:18" ht="14">
      <c r="A325" s="7"/>
      <c r="B325" s="7"/>
      <c r="C325" s="8"/>
      <c r="D325" s="8"/>
      <c r="E325" s="8"/>
      <c r="F325" s="7"/>
      <c r="G325" s="8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1:18" ht="14">
      <c r="A326" s="7"/>
      <c r="B326" s="7"/>
      <c r="C326" s="8"/>
      <c r="D326" s="8"/>
      <c r="E326" s="8"/>
      <c r="F326" s="7"/>
      <c r="G326" s="8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1:18" ht="14">
      <c r="A327" s="7"/>
      <c r="B327" s="7"/>
      <c r="C327" s="8"/>
      <c r="D327" s="8"/>
      <c r="E327" s="8"/>
      <c r="F327" s="7"/>
      <c r="G327" s="8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1:18" ht="14">
      <c r="A328" s="7"/>
      <c r="B328" s="7"/>
      <c r="C328" s="8"/>
      <c r="D328" s="8"/>
      <c r="E328" s="8"/>
      <c r="F328" s="7"/>
      <c r="G328" s="8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1:18" ht="14">
      <c r="A329" s="7"/>
      <c r="B329" s="7"/>
      <c r="C329" s="8"/>
      <c r="D329" s="8"/>
      <c r="E329" s="8"/>
      <c r="F329" s="7"/>
      <c r="G329" s="8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1:18" ht="14">
      <c r="A330" s="7"/>
      <c r="B330" s="7"/>
      <c r="C330" s="8"/>
      <c r="D330" s="8"/>
      <c r="E330" s="8"/>
      <c r="F330" s="7"/>
      <c r="G330" s="8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1:18" ht="14">
      <c r="A331" s="7"/>
      <c r="B331" s="7"/>
      <c r="C331" s="8"/>
      <c r="D331" s="8"/>
      <c r="E331" s="8"/>
      <c r="F331" s="7"/>
      <c r="G331" s="8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1:18" ht="14">
      <c r="A332" s="7"/>
      <c r="B332" s="7"/>
      <c r="C332" s="8"/>
      <c r="D332" s="8"/>
      <c r="E332" s="8"/>
      <c r="F332" s="7"/>
      <c r="G332" s="8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1:18" ht="14">
      <c r="A333" s="7"/>
      <c r="B333" s="7"/>
      <c r="C333" s="8"/>
      <c r="D333" s="8"/>
      <c r="E333" s="8"/>
      <c r="F333" s="7"/>
      <c r="G333" s="8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 spans="1:18" ht="14">
      <c r="A334" s="7"/>
      <c r="B334" s="7"/>
      <c r="C334" s="8"/>
      <c r="D334" s="8"/>
      <c r="E334" s="8"/>
      <c r="F334" s="7"/>
      <c r="G334" s="8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1:18" ht="14">
      <c r="A335" s="7"/>
      <c r="B335" s="7"/>
      <c r="C335" s="8"/>
      <c r="D335" s="8"/>
      <c r="E335" s="8"/>
      <c r="F335" s="7"/>
      <c r="G335" s="8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1:18" ht="14">
      <c r="A336" s="7"/>
      <c r="B336" s="7"/>
      <c r="C336" s="8"/>
      <c r="D336" s="8"/>
      <c r="E336" s="8"/>
      <c r="F336" s="7"/>
      <c r="G336" s="8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1:18" ht="14">
      <c r="A337" s="7"/>
      <c r="B337" s="7"/>
      <c r="C337" s="8"/>
      <c r="D337" s="8"/>
      <c r="E337" s="8"/>
      <c r="F337" s="7"/>
      <c r="G337" s="8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1:18" ht="14">
      <c r="A338" s="7"/>
      <c r="B338" s="7"/>
      <c r="C338" s="8"/>
      <c r="D338" s="8"/>
      <c r="E338" s="8"/>
      <c r="F338" s="7"/>
      <c r="G338" s="8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1:18" ht="14">
      <c r="A339" s="7"/>
      <c r="B339" s="7"/>
      <c r="C339" s="8"/>
      <c r="D339" s="8"/>
      <c r="E339" s="8"/>
      <c r="F339" s="7"/>
      <c r="G339" s="8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1:18" ht="14">
      <c r="A340" s="7"/>
      <c r="B340" s="7"/>
      <c r="C340" s="8"/>
      <c r="D340" s="8"/>
      <c r="E340" s="8"/>
      <c r="F340" s="7"/>
      <c r="G340" s="8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1:18" ht="14">
      <c r="A341" s="7"/>
      <c r="B341" s="7"/>
      <c r="C341" s="8"/>
      <c r="D341" s="8"/>
      <c r="E341" s="8"/>
      <c r="F341" s="7"/>
      <c r="G341" s="8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1:18" ht="14">
      <c r="A342" s="7"/>
      <c r="B342" s="7"/>
      <c r="C342" s="8"/>
      <c r="D342" s="8"/>
      <c r="E342" s="8"/>
      <c r="F342" s="7"/>
      <c r="G342" s="8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 spans="1:18" ht="14">
      <c r="A343" s="7"/>
      <c r="B343" s="7"/>
      <c r="C343" s="8"/>
      <c r="D343" s="8"/>
      <c r="E343" s="8"/>
      <c r="F343" s="7"/>
      <c r="G343" s="8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1:18" ht="14">
      <c r="A344" s="7"/>
      <c r="B344" s="7"/>
      <c r="C344" s="8"/>
      <c r="D344" s="8"/>
      <c r="E344" s="8"/>
      <c r="F344" s="7"/>
      <c r="G344" s="8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 spans="1:18" ht="14">
      <c r="A345" s="7"/>
      <c r="B345" s="7"/>
      <c r="C345" s="8"/>
      <c r="D345" s="8"/>
      <c r="E345" s="8"/>
      <c r="F345" s="7"/>
      <c r="G345" s="8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 spans="1:18" ht="14">
      <c r="A346" s="7"/>
      <c r="B346" s="7"/>
      <c r="C346" s="8"/>
      <c r="D346" s="8"/>
      <c r="E346" s="8"/>
      <c r="F346" s="7"/>
      <c r="G346" s="8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 spans="1:18" ht="14">
      <c r="A347" s="7"/>
      <c r="B347" s="7"/>
      <c r="C347" s="8"/>
      <c r="D347" s="8"/>
      <c r="E347" s="8"/>
      <c r="F347" s="7"/>
      <c r="G347" s="8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1:18" ht="14">
      <c r="A348" s="7"/>
      <c r="B348" s="7"/>
      <c r="C348" s="8"/>
      <c r="D348" s="8"/>
      <c r="E348" s="8"/>
      <c r="F348" s="7"/>
      <c r="G348" s="8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 spans="1:18" ht="14">
      <c r="A349" s="7"/>
      <c r="B349" s="7"/>
      <c r="C349" s="8"/>
      <c r="D349" s="8"/>
      <c r="E349" s="8"/>
      <c r="F349" s="7"/>
      <c r="G349" s="8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1:18" ht="14">
      <c r="A350" s="7"/>
      <c r="B350" s="7"/>
      <c r="C350" s="8"/>
      <c r="D350" s="8"/>
      <c r="E350" s="8"/>
      <c r="F350" s="7"/>
      <c r="G350" s="8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1:18" ht="14">
      <c r="A351" s="7"/>
      <c r="B351" s="7"/>
      <c r="C351" s="8"/>
      <c r="D351" s="8"/>
      <c r="E351" s="8"/>
      <c r="F351" s="7"/>
      <c r="G351" s="8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1:18" ht="14">
      <c r="A352" s="7"/>
      <c r="B352" s="7"/>
      <c r="C352" s="8"/>
      <c r="D352" s="8"/>
      <c r="E352" s="8"/>
      <c r="F352" s="7"/>
      <c r="G352" s="8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1:18" ht="14">
      <c r="A353" s="7"/>
      <c r="B353" s="7"/>
      <c r="C353" s="8"/>
      <c r="D353" s="8"/>
      <c r="E353" s="8"/>
      <c r="F353" s="7"/>
      <c r="G353" s="8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1:18" ht="14">
      <c r="A354" s="7"/>
      <c r="B354" s="7"/>
      <c r="C354" s="8"/>
      <c r="D354" s="8"/>
      <c r="E354" s="8"/>
      <c r="F354" s="7"/>
      <c r="G354" s="8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1:18" ht="14">
      <c r="A355" s="7"/>
      <c r="B355" s="7"/>
      <c r="C355" s="8"/>
      <c r="D355" s="8"/>
      <c r="E355" s="8"/>
      <c r="F355" s="7"/>
      <c r="G355" s="8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1:18" ht="14">
      <c r="A356" s="7"/>
      <c r="B356" s="7"/>
      <c r="C356" s="8"/>
      <c r="D356" s="8"/>
      <c r="E356" s="8"/>
      <c r="F356" s="7"/>
      <c r="G356" s="8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1:18" ht="14">
      <c r="A357" s="7"/>
      <c r="B357" s="7"/>
      <c r="C357" s="8"/>
      <c r="D357" s="8"/>
      <c r="E357" s="8"/>
      <c r="F357" s="7"/>
      <c r="G357" s="8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1:18" ht="14">
      <c r="A358" s="7"/>
      <c r="B358" s="7"/>
      <c r="C358" s="8"/>
      <c r="D358" s="8"/>
      <c r="E358" s="8"/>
      <c r="F358" s="7"/>
      <c r="G358" s="8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1:18" ht="14">
      <c r="A359" s="7"/>
      <c r="B359" s="7"/>
      <c r="C359" s="8"/>
      <c r="D359" s="8"/>
      <c r="E359" s="8"/>
      <c r="F359" s="7"/>
      <c r="G359" s="8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1:18" ht="14">
      <c r="A360" s="7"/>
      <c r="B360" s="7"/>
      <c r="C360" s="8"/>
      <c r="D360" s="8"/>
      <c r="E360" s="8"/>
      <c r="F360" s="7"/>
      <c r="G360" s="8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1:18" ht="14">
      <c r="A361" s="7"/>
      <c r="B361" s="7"/>
      <c r="C361" s="8"/>
      <c r="D361" s="8"/>
      <c r="E361" s="8"/>
      <c r="F361" s="7"/>
      <c r="G361" s="8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1:18" ht="14">
      <c r="A362" s="7"/>
      <c r="B362" s="7"/>
      <c r="C362" s="8"/>
      <c r="D362" s="8"/>
      <c r="E362" s="8"/>
      <c r="F362" s="7"/>
      <c r="G362" s="8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1:18" ht="14">
      <c r="A363" s="7"/>
      <c r="B363" s="7"/>
      <c r="C363" s="8"/>
      <c r="D363" s="8"/>
      <c r="E363" s="8"/>
      <c r="F363" s="7"/>
      <c r="G363" s="8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1:18" ht="14">
      <c r="A364" s="7"/>
      <c r="B364" s="7"/>
      <c r="C364" s="8"/>
      <c r="D364" s="8"/>
      <c r="E364" s="8"/>
      <c r="F364" s="7"/>
      <c r="G364" s="8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1:18" ht="14">
      <c r="A365" s="7"/>
      <c r="B365" s="7"/>
      <c r="C365" s="8"/>
      <c r="D365" s="8"/>
      <c r="E365" s="8"/>
      <c r="F365" s="7"/>
      <c r="G365" s="8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1:18" ht="14">
      <c r="A366" s="7"/>
      <c r="B366" s="7"/>
      <c r="C366" s="8"/>
      <c r="D366" s="8"/>
      <c r="E366" s="8"/>
      <c r="F366" s="7"/>
      <c r="G366" s="8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1:18" ht="14">
      <c r="A367" s="7"/>
      <c r="B367" s="7"/>
      <c r="C367" s="8"/>
      <c r="D367" s="8"/>
      <c r="E367" s="8"/>
      <c r="F367" s="7"/>
      <c r="G367" s="8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1:18" ht="14">
      <c r="A368" s="7"/>
      <c r="B368" s="7"/>
      <c r="C368" s="8"/>
      <c r="D368" s="8"/>
      <c r="E368" s="8"/>
      <c r="F368" s="7"/>
      <c r="G368" s="8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1:18" ht="14">
      <c r="A369" s="7"/>
      <c r="B369" s="7"/>
      <c r="C369" s="8"/>
      <c r="D369" s="8"/>
      <c r="E369" s="8"/>
      <c r="F369" s="7"/>
      <c r="G369" s="8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1:18" ht="14">
      <c r="A370" s="7"/>
      <c r="B370" s="7"/>
      <c r="C370" s="8"/>
      <c r="D370" s="8"/>
      <c r="E370" s="8"/>
      <c r="F370" s="7"/>
      <c r="G370" s="8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1:18" ht="14">
      <c r="A371" s="7"/>
      <c r="B371" s="7"/>
      <c r="C371" s="8"/>
      <c r="D371" s="8"/>
      <c r="E371" s="8"/>
      <c r="F371" s="7"/>
      <c r="G371" s="8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1:18" ht="14">
      <c r="A372" s="7"/>
      <c r="B372" s="7"/>
      <c r="C372" s="8"/>
      <c r="D372" s="8"/>
      <c r="E372" s="8"/>
      <c r="F372" s="7"/>
      <c r="G372" s="8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1:18" ht="14">
      <c r="A373" s="7"/>
      <c r="B373" s="7"/>
      <c r="C373" s="8"/>
      <c r="D373" s="8"/>
      <c r="E373" s="8"/>
      <c r="F373" s="7"/>
      <c r="G373" s="8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 spans="1:18" ht="14">
      <c r="A374" s="7"/>
      <c r="B374" s="7"/>
      <c r="C374" s="8"/>
      <c r="D374" s="8"/>
      <c r="E374" s="8"/>
      <c r="F374" s="7"/>
      <c r="G374" s="8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1:18" ht="14">
      <c r="A375" s="7"/>
      <c r="B375" s="7"/>
      <c r="C375" s="8"/>
      <c r="D375" s="8"/>
      <c r="E375" s="8"/>
      <c r="F375" s="7"/>
      <c r="G375" s="8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 spans="1:18" ht="14">
      <c r="A376" s="7"/>
      <c r="B376" s="7"/>
      <c r="C376" s="8"/>
      <c r="D376" s="8"/>
      <c r="E376" s="8"/>
      <c r="F376" s="7"/>
      <c r="G376" s="8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 spans="1:18" ht="14">
      <c r="A377" s="7"/>
      <c r="B377" s="7"/>
      <c r="C377" s="8"/>
      <c r="D377" s="8"/>
      <c r="E377" s="8"/>
      <c r="F377" s="7"/>
      <c r="G377" s="8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 spans="1:18" ht="14">
      <c r="A378" s="7"/>
      <c r="B378" s="7"/>
      <c r="C378" s="8"/>
      <c r="D378" s="8"/>
      <c r="E378" s="8"/>
      <c r="F378" s="7"/>
      <c r="G378" s="8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1:18" ht="14">
      <c r="A379" s="7"/>
      <c r="B379" s="7"/>
      <c r="C379" s="8"/>
      <c r="D379" s="8"/>
      <c r="E379" s="8"/>
      <c r="F379" s="7"/>
      <c r="G379" s="8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1:18" ht="14">
      <c r="A380" s="7"/>
      <c r="B380" s="7"/>
      <c r="C380" s="8"/>
      <c r="D380" s="8"/>
      <c r="E380" s="8"/>
      <c r="F380" s="7"/>
      <c r="G380" s="8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1:18" ht="14">
      <c r="A381" s="7"/>
      <c r="B381" s="7"/>
      <c r="C381" s="8"/>
      <c r="D381" s="8"/>
      <c r="E381" s="8"/>
      <c r="F381" s="7"/>
      <c r="G381" s="8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1:18" ht="14">
      <c r="A382" s="7"/>
      <c r="B382" s="7"/>
      <c r="C382" s="8"/>
      <c r="D382" s="8"/>
      <c r="E382" s="8"/>
      <c r="F382" s="7"/>
      <c r="G382" s="8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1:18" ht="14">
      <c r="A383" s="7"/>
      <c r="B383" s="7"/>
      <c r="C383" s="8"/>
      <c r="D383" s="8"/>
      <c r="E383" s="8"/>
      <c r="F383" s="7"/>
      <c r="G383" s="8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1:18" ht="14">
      <c r="A384" s="7"/>
      <c r="B384" s="7"/>
      <c r="C384" s="8"/>
      <c r="D384" s="8"/>
      <c r="E384" s="8"/>
      <c r="F384" s="7"/>
      <c r="G384" s="8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1:18" ht="14">
      <c r="A385" s="7"/>
      <c r="B385" s="7"/>
      <c r="C385" s="8"/>
      <c r="D385" s="8"/>
      <c r="E385" s="8"/>
      <c r="F385" s="7"/>
      <c r="G385" s="8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1:18" ht="14">
      <c r="A386" s="7"/>
      <c r="B386" s="7"/>
      <c r="C386" s="8"/>
      <c r="D386" s="8"/>
      <c r="E386" s="8"/>
      <c r="F386" s="7"/>
      <c r="G386" s="8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1:18" ht="14">
      <c r="A387" s="7"/>
      <c r="B387" s="7"/>
      <c r="C387" s="8"/>
      <c r="D387" s="8"/>
      <c r="E387" s="8"/>
      <c r="F387" s="7"/>
      <c r="G387" s="8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1:18" ht="14">
      <c r="A388" s="7"/>
      <c r="B388" s="7"/>
      <c r="C388" s="8"/>
      <c r="D388" s="8"/>
      <c r="E388" s="8"/>
      <c r="F388" s="7"/>
      <c r="G388" s="8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1:18" ht="14">
      <c r="A389" s="7"/>
      <c r="B389" s="7"/>
      <c r="C389" s="8"/>
      <c r="D389" s="8"/>
      <c r="E389" s="8"/>
      <c r="F389" s="7"/>
      <c r="G389" s="8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1:18" ht="14">
      <c r="A390" s="7"/>
      <c r="B390" s="7"/>
      <c r="C390" s="8"/>
      <c r="D390" s="8"/>
      <c r="E390" s="8"/>
      <c r="F390" s="7"/>
      <c r="G390" s="8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1:18" ht="14">
      <c r="A391" s="7"/>
      <c r="B391" s="7"/>
      <c r="C391" s="8"/>
      <c r="D391" s="8"/>
      <c r="E391" s="8"/>
      <c r="F391" s="7"/>
      <c r="G391" s="8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1:18" ht="14">
      <c r="A392" s="7"/>
      <c r="B392" s="7"/>
      <c r="C392" s="8"/>
      <c r="D392" s="8"/>
      <c r="E392" s="8"/>
      <c r="F392" s="7"/>
      <c r="G392" s="8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1:18" ht="14">
      <c r="A393" s="7"/>
      <c r="B393" s="7"/>
      <c r="C393" s="8"/>
      <c r="D393" s="8"/>
      <c r="E393" s="8"/>
      <c r="F393" s="7"/>
      <c r="G393" s="8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1:18" ht="14">
      <c r="A394" s="7"/>
      <c r="B394" s="7"/>
      <c r="C394" s="8"/>
      <c r="D394" s="8"/>
      <c r="E394" s="8"/>
      <c r="F394" s="7"/>
      <c r="G394" s="8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1:18" ht="14">
      <c r="A395" s="7"/>
      <c r="B395" s="7"/>
      <c r="C395" s="8"/>
      <c r="D395" s="8"/>
      <c r="E395" s="8"/>
      <c r="F395" s="7"/>
      <c r="G395" s="8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 spans="1:18" ht="14">
      <c r="A396" s="7"/>
      <c r="B396" s="7"/>
      <c r="C396" s="8"/>
      <c r="D396" s="8"/>
      <c r="E396" s="8"/>
      <c r="F396" s="7"/>
      <c r="G396" s="8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1:18" ht="14">
      <c r="A397" s="7"/>
      <c r="B397" s="7"/>
      <c r="C397" s="8"/>
      <c r="D397" s="8"/>
      <c r="E397" s="8"/>
      <c r="F397" s="7"/>
      <c r="G397" s="8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1:18" ht="14">
      <c r="A398" s="7"/>
      <c r="B398" s="7"/>
      <c r="C398" s="8"/>
      <c r="D398" s="8"/>
      <c r="E398" s="8"/>
      <c r="F398" s="7"/>
      <c r="G398" s="8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1:18" ht="14">
      <c r="A399" s="7"/>
      <c r="B399" s="7"/>
      <c r="C399" s="8"/>
      <c r="D399" s="8"/>
      <c r="E399" s="8"/>
      <c r="F399" s="7"/>
      <c r="G399" s="8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1:18" ht="14">
      <c r="A400" s="7"/>
      <c r="B400" s="7"/>
      <c r="C400" s="8"/>
      <c r="D400" s="8"/>
      <c r="E400" s="8"/>
      <c r="F400" s="7"/>
      <c r="G400" s="8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1:18" ht="14">
      <c r="A401" s="7"/>
      <c r="B401" s="7"/>
      <c r="C401" s="8"/>
      <c r="D401" s="8"/>
      <c r="E401" s="8"/>
      <c r="F401" s="7"/>
      <c r="G401" s="8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1:18" ht="14">
      <c r="A402" s="7"/>
      <c r="B402" s="7"/>
      <c r="C402" s="8"/>
      <c r="D402" s="8"/>
      <c r="E402" s="8"/>
      <c r="F402" s="7"/>
      <c r="G402" s="8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1:18" ht="14">
      <c r="A403" s="7"/>
      <c r="B403" s="7"/>
      <c r="C403" s="8"/>
      <c r="D403" s="8"/>
      <c r="E403" s="8"/>
      <c r="F403" s="7"/>
      <c r="G403" s="8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1:18" ht="14">
      <c r="A404" s="7"/>
      <c r="B404" s="7"/>
      <c r="C404" s="8"/>
      <c r="D404" s="8"/>
      <c r="E404" s="8"/>
      <c r="F404" s="7"/>
      <c r="G404" s="8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 spans="1:18" ht="14">
      <c r="A405" s="7"/>
      <c r="B405" s="7"/>
      <c r="C405" s="8"/>
      <c r="D405" s="8"/>
      <c r="E405" s="8"/>
      <c r="F405" s="7"/>
      <c r="G405" s="8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1:18" ht="14">
      <c r="A406" s="7"/>
      <c r="B406" s="7"/>
      <c r="C406" s="8"/>
      <c r="D406" s="8"/>
      <c r="E406" s="8"/>
      <c r="F406" s="7"/>
      <c r="G406" s="8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1:18" ht="14">
      <c r="A407" s="7"/>
      <c r="B407" s="7"/>
      <c r="C407" s="8"/>
      <c r="D407" s="8"/>
      <c r="E407" s="8"/>
      <c r="F407" s="7"/>
      <c r="G407" s="8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 spans="1:18" ht="14">
      <c r="A408" s="7"/>
      <c r="B408" s="7"/>
      <c r="C408" s="8"/>
      <c r="D408" s="8"/>
      <c r="E408" s="8"/>
      <c r="F408" s="7"/>
      <c r="G408" s="8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 spans="1:18" ht="14">
      <c r="A409" s="7"/>
      <c r="B409" s="7"/>
      <c r="C409" s="8"/>
      <c r="D409" s="8"/>
      <c r="E409" s="8"/>
      <c r="F409" s="7"/>
      <c r="G409" s="8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1:18" ht="14">
      <c r="A410" s="7"/>
      <c r="B410" s="7"/>
      <c r="C410" s="8"/>
      <c r="D410" s="8"/>
      <c r="E410" s="8"/>
      <c r="F410" s="7"/>
      <c r="G410" s="8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 spans="1:18" ht="14">
      <c r="A411" s="7"/>
      <c r="B411" s="7"/>
      <c r="C411" s="8"/>
      <c r="D411" s="8"/>
      <c r="E411" s="8"/>
      <c r="F411" s="7"/>
      <c r="G411" s="8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1:18" ht="14">
      <c r="A412" s="7"/>
      <c r="B412" s="7"/>
      <c r="C412" s="8"/>
      <c r="D412" s="8"/>
      <c r="E412" s="8"/>
      <c r="F412" s="7"/>
      <c r="G412" s="8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1:18" ht="14">
      <c r="A413" s="7"/>
      <c r="B413" s="7"/>
      <c r="C413" s="8"/>
      <c r="D413" s="8"/>
      <c r="E413" s="8"/>
      <c r="F413" s="7"/>
      <c r="G413" s="8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1:18" ht="14">
      <c r="A414" s="7"/>
      <c r="B414" s="7"/>
      <c r="C414" s="8"/>
      <c r="D414" s="8"/>
      <c r="E414" s="8"/>
      <c r="F414" s="7"/>
      <c r="G414" s="8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1:18" ht="14">
      <c r="A415" s="7"/>
      <c r="B415" s="7"/>
      <c r="C415" s="8"/>
      <c r="D415" s="8"/>
      <c r="E415" s="8"/>
      <c r="F415" s="7"/>
      <c r="G415" s="8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1:18" ht="14">
      <c r="A416" s="7"/>
      <c r="B416" s="7"/>
      <c r="C416" s="8"/>
      <c r="D416" s="8"/>
      <c r="E416" s="8"/>
      <c r="F416" s="7"/>
      <c r="G416" s="8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1:18" ht="14">
      <c r="A417" s="7"/>
      <c r="B417" s="7"/>
      <c r="C417" s="8"/>
      <c r="D417" s="8"/>
      <c r="E417" s="8"/>
      <c r="F417" s="7"/>
      <c r="G417" s="8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1:18" ht="14">
      <c r="A418" s="7"/>
      <c r="B418" s="7"/>
      <c r="C418" s="8"/>
      <c r="D418" s="8"/>
      <c r="E418" s="8"/>
      <c r="F418" s="7"/>
      <c r="G418" s="8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1:18" ht="14">
      <c r="A419" s="7"/>
      <c r="B419" s="7"/>
      <c r="C419" s="8"/>
      <c r="D419" s="8"/>
      <c r="E419" s="8"/>
      <c r="F419" s="7"/>
      <c r="G419" s="8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1:18" ht="14">
      <c r="A420" s="7"/>
      <c r="B420" s="7"/>
      <c r="C420" s="8"/>
      <c r="D420" s="8"/>
      <c r="E420" s="8"/>
      <c r="F420" s="7"/>
      <c r="G420" s="8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1:18" ht="14">
      <c r="A421" s="7"/>
      <c r="B421" s="7"/>
      <c r="C421" s="8"/>
      <c r="D421" s="8"/>
      <c r="E421" s="8"/>
      <c r="F421" s="7"/>
      <c r="G421" s="8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1:18" ht="14">
      <c r="A422" s="7"/>
      <c r="B422" s="7"/>
      <c r="C422" s="8"/>
      <c r="D422" s="8"/>
      <c r="E422" s="8"/>
      <c r="F422" s="7"/>
      <c r="G422" s="8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1:18" ht="14">
      <c r="A423" s="7"/>
      <c r="B423" s="7"/>
      <c r="C423" s="8"/>
      <c r="D423" s="8"/>
      <c r="E423" s="8"/>
      <c r="F423" s="7"/>
      <c r="G423" s="8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1:18" ht="14">
      <c r="A424" s="7"/>
      <c r="B424" s="7"/>
      <c r="C424" s="8"/>
      <c r="D424" s="8"/>
      <c r="E424" s="8"/>
      <c r="F424" s="7"/>
      <c r="G424" s="8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1:18" ht="14">
      <c r="A425" s="7"/>
      <c r="B425" s="7"/>
      <c r="C425" s="8"/>
      <c r="D425" s="8"/>
      <c r="E425" s="8"/>
      <c r="F425" s="7"/>
      <c r="G425" s="8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1:18" ht="14">
      <c r="A426" s="7"/>
      <c r="B426" s="7"/>
      <c r="C426" s="8"/>
      <c r="D426" s="8"/>
      <c r="E426" s="8"/>
      <c r="F426" s="7"/>
      <c r="G426" s="8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 spans="1:18" ht="14">
      <c r="A427" s="7"/>
      <c r="B427" s="7"/>
      <c r="C427" s="8"/>
      <c r="D427" s="8"/>
      <c r="E427" s="8"/>
      <c r="F427" s="7"/>
      <c r="G427" s="8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1:18" ht="14">
      <c r="A428" s="7"/>
      <c r="B428" s="7"/>
      <c r="C428" s="8"/>
      <c r="D428" s="8"/>
      <c r="E428" s="8"/>
      <c r="F428" s="7"/>
      <c r="G428" s="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1:18" ht="14">
      <c r="A429" s="7"/>
      <c r="B429" s="7"/>
      <c r="C429" s="8"/>
      <c r="D429" s="8"/>
      <c r="E429" s="8"/>
      <c r="F429" s="7"/>
      <c r="G429" s="8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1:18" ht="14">
      <c r="A430" s="7"/>
      <c r="B430" s="7"/>
      <c r="C430" s="8"/>
      <c r="D430" s="8"/>
      <c r="E430" s="8"/>
      <c r="F430" s="7"/>
      <c r="G430" s="8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1:18" ht="14">
      <c r="A431" s="7"/>
      <c r="B431" s="7"/>
      <c r="C431" s="8"/>
      <c r="D431" s="8"/>
      <c r="E431" s="8"/>
      <c r="F431" s="7"/>
      <c r="G431" s="8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1:18" ht="14">
      <c r="A432" s="7"/>
      <c r="B432" s="7"/>
      <c r="C432" s="8"/>
      <c r="D432" s="8"/>
      <c r="E432" s="8"/>
      <c r="F432" s="7"/>
      <c r="G432" s="8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1:18" ht="14">
      <c r="A433" s="7"/>
      <c r="B433" s="7"/>
      <c r="C433" s="8"/>
      <c r="D433" s="8"/>
      <c r="E433" s="8"/>
      <c r="F433" s="7"/>
      <c r="G433" s="8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1:18" ht="14">
      <c r="A434" s="7"/>
      <c r="B434" s="7"/>
      <c r="C434" s="8"/>
      <c r="D434" s="8"/>
      <c r="E434" s="8"/>
      <c r="F434" s="7"/>
      <c r="G434" s="8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1:18" ht="14">
      <c r="A435" s="7"/>
      <c r="B435" s="7"/>
      <c r="C435" s="8"/>
      <c r="D435" s="8"/>
      <c r="E435" s="8"/>
      <c r="F435" s="7"/>
      <c r="G435" s="8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 spans="1:18" ht="14">
      <c r="A436" s="7"/>
      <c r="B436" s="7"/>
      <c r="C436" s="8"/>
      <c r="D436" s="8"/>
      <c r="E436" s="8"/>
      <c r="F436" s="7"/>
      <c r="G436" s="8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1:18" ht="14">
      <c r="A437" s="7"/>
      <c r="B437" s="7"/>
      <c r="C437" s="8"/>
      <c r="D437" s="8"/>
      <c r="E437" s="8"/>
      <c r="F437" s="7"/>
      <c r="G437" s="8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 spans="1:18" ht="14">
      <c r="A438" s="7"/>
      <c r="B438" s="7"/>
      <c r="C438" s="8"/>
      <c r="D438" s="8"/>
      <c r="E438" s="8"/>
      <c r="F438" s="7"/>
      <c r="G438" s="8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 spans="1:18" ht="14">
      <c r="A439" s="7"/>
      <c r="B439" s="7"/>
      <c r="C439" s="8"/>
      <c r="D439" s="8"/>
      <c r="E439" s="8"/>
      <c r="F439" s="7"/>
      <c r="G439" s="8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 spans="1:18" ht="14">
      <c r="A440" s="7"/>
      <c r="B440" s="7"/>
      <c r="C440" s="8"/>
      <c r="D440" s="8"/>
      <c r="E440" s="8"/>
      <c r="F440" s="7"/>
      <c r="G440" s="8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 spans="1:18" ht="14">
      <c r="A441" s="7"/>
      <c r="B441" s="7"/>
      <c r="C441" s="8"/>
      <c r="D441" s="8"/>
      <c r="E441" s="8"/>
      <c r="F441" s="7"/>
      <c r="G441" s="8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 spans="1:18" ht="14">
      <c r="A442" s="7"/>
      <c r="B442" s="7"/>
      <c r="C442" s="8"/>
      <c r="D442" s="8"/>
      <c r="E442" s="8"/>
      <c r="F442" s="7"/>
      <c r="G442" s="8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 spans="1:18" ht="14">
      <c r="A443" s="7"/>
      <c r="B443" s="7"/>
      <c r="C443" s="8"/>
      <c r="D443" s="8"/>
      <c r="E443" s="8"/>
      <c r="F443" s="7"/>
      <c r="G443" s="8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 spans="1:18" ht="14">
      <c r="A444" s="7"/>
      <c r="B444" s="7"/>
      <c r="C444" s="8"/>
      <c r="D444" s="8"/>
      <c r="E444" s="8"/>
      <c r="F444" s="7"/>
      <c r="G444" s="8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 spans="1:18" ht="14">
      <c r="A445" s="7"/>
      <c r="B445" s="7"/>
      <c r="C445" s="8"/>
      <c r="D445" s="8"/>
      <c r="E445" s="8"/>
      <c r="F445" s="7"/>
      <c r="G445" s="8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 spans="1:18" ht="14">
      <c r="A446" s="7"/>
      <c r="B446" s="7"/>
      <c r="C446" s="8"/>
      <c r="D446" s="8"/>
      <c r="E446" s="8"/>
      <c r="F446" s="7"/>
      <c r="G446" s="8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 spans="1:18" ht="14">
      <c r="A447" s="7"/>
      <c r="B447" s="7"/>
      <c r="C447" s="8"/>
      <c r="D447" s="8"/>
      <c r="E447" s="8"/>
      <c r="F447" s="7"/>
      <c r="G447" s="8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 spans="1:18" ht="14">
      <c r="A448" s="7"/>
      <c r="B448" s="7"/>
      <c r="C448" s="8"/>
      <c r="D448" s="8"/>
      <c r="E448" s="8"/>
      <c r="F448" s="7"/>
      <c r="G448" s="8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 spans="1:18" ht="14">
      <c r="A449" s="7"/>
      <c r="B449" s="7"/>
      <c r="C449" s="8"/>
      <c r="D449" s="8"/>
      <c r="E449" s="8"/>
      <c r="F449" s="7"/>
      <c r="G449" s="8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 spans="1:18" ht="14">
      <c r="A450" s="7"/>
      <c r="B450" s="7"/>
      <c r="C450" s="8"/>
      <c r="D450" s="8"/>
      <c r="E450" s="8"/>
      <c r="F450" s="7"/>
      <c r="G450" s="8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 spans="1:18" ht="14">
      <c r="A451" s="7"/>
      <c r="B451" s="7"/>
      <c r="C451" s="8"/>
      <c r="D451" s="8"/>
      <c r="E451" s="8"/>
      <c r="F451" s="7"/>
      <c r="G451" s="8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 spans="1:18" ht="14">
      <c r="A452" s="7"/>
      <c r="B452" s="7"/>
      <c r="C452" s="8"/>
      <c r="D452" s="8"/>
      <c r="E452" s="8"/>
      <c r="F452" s="7"/>
      <c r="G452" s="8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 spans="1:18" ht="14">
      <c r="A453" s="7"/>
      <c r="B453" s="7"/>
      <c r="C453" s="8"/>
      <c r="D453" s="8"/>
      <c r="E453" s="8"/>
      <c r="F453" s="7"/>
      <c r="G453" s="8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 spans="1:18" ht="14">
      <c r="A454" s="7"/>
      <c r="B454" s="7"/>
      <c r="C454" s="8"/>
      <c r="D454" s="8"/>
      <c r="E454" s="8"/>
      <c r="F454" s="7"/>
      <c r="G454" s="8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 spans="1:18" ht="14">
      <c r="A455" s="7"/>
      <c r="B455" s="7"/>
      <c r="C455" s="8"/>
      <c r="D455" s="8"/>
      <c r="E455" s="8"/>
      <c r="F455" s="7"/>
      <c r="G455" s="8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 spans="1:18" ht="14">
      <c r="A456" s="7"/>
      <c r="B456" s="7"/>
      <c r="C456" s="8"/>
      <c r="D456" s="8"/>
      <c r="E456" s="8"/>
      <c r="F456" s="7"/>
      <c r="G456" s="8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 spans="1:18" ht="14">
      <c r="A457" s="7"/>
      <c r="B457" s="7"/>
      <c r="C457" s="8"/>
      <c r="D457" s="8"/>
      <c r="E457" s="8"/>
      <c r="F457" s="7"/>
      <c r="G457" s="8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 spans="1:18" ht="14">
      <c r="A458" s="7"/>
      <c r="B458" s="7"/>
      <c r="C458" s="8"/>
      <c r="D458" s="8"/>
      <c r="E458" s="8"/>
      <c r="F458" s="7"/>
      <c r="G458" s="8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 spans="1:18" ht="14">
      <c r="A459" s="7"/>
      <c r="B459" s="7"/>
      <c r="C459" s="8"/>
      <c r="D459" s="8"/>
      <c r="E459" s="8"/>
      <c r="F459" s="7"/>
      <c r="G459" s="8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 spans="1:18" ht="14">
      <c r="A460" s="7"/>
      <c r="B460" s="7"/>
      <c r="C460" s="8"/>
      <c r="D460" s="8"/>
      <c r="E460" s="8"/>
      <c r="F460" s="7"/>
      <c r="G460" s="8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 spans="1:18" ht="14">
      <c r="A461" s="7"/>
      <c r="B461" s="7"/>
      <c r="C461" s="8"/>
      <c r="D461" s="8"/>
      <c r="E461" s="8"/>
      <c r="F461" s="7"/>
      <c r="G461" s="8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 spans="1:18" ht="14">
      <c r="A462" s="7"/>
      <c r="B462" s="7"/>
      <c r="C462" s="8"/>
      <c r="D462" s="8"/>
      <c r="E462" s="8"/>
      <c r="F462" s="7"/>
      <c r="G462" s="8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 spans="1:18" ht="14">
      <c r="A463" s="7"/>
      <c r="B463" s="7"/>
      <c r="C463" s="8"/>
      <c r="D463" s="8"/>
      <c r="E463" s="8"/>
      <c r="F463" s="7"/>
      <c r="G463" s="8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 spans="1:18" ht="14">
      <c r="A464" s="7"/>
      <c r="B464" s="7"/>
      <c r="C464" s="8"/>
      <c r="D464" s="8"/>
      <c r="E464" s="8"/>
      <c r="F464" s="7"/>
      <c r="G464" s="8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 spans="1:18" ht="14">
      <c r="A465" s="7"/>
      <c r="B465" s="7"/>
      <c r="C465" s="8"/>
      <c r="D465" s="8"/>
      <c r="E465" s="8"/>
      <c r="F465" s="7"/>
      <c r="G465" s="8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 spans="1:18" ht="14">
      <c r="A466" s="7"/>
      <c r="B466" s="7"/>
      <c r="C466" s="8"/>
      <c r="D466" s="8"/>
      <c r="E466" s="8"/>
      <c r="F466" s="7"/>
      <c r="G466" s="8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 spans="1:18" ht="14">
      <c r="A467" s="7"/>
      <c r="B467" s="7"/>
      <c r="C467" s="8"/>
      <c r="D467" s="8"/>
      <c r="E467" s="8"/>
      <c r="F467" s="7"/>
      <c r="G467" s="8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 spans="1:18" ht="14">
      <c r="A468" s="7"/>
      <c r="B468" s="7"/>
      <c r="C468" s="8"/>
      <c r="D468" s="8"/>
      <c r="E468" s="8"/>
      <c r="F468" s="7"/>
      <c r="G468" s="8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 spans="1:18" ht="14">
      <c r="A469" s="7"/>
      <c r="B469" s="7"/>
      <c r="C469" s="8"/>
      <c r="D469" s="8"/>
      <c r="E469" s="8"/>
      <c r="F469" s="7"/>
      <c r="G469" s="8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 spans="1:18" ht="14">
      <c r="A470" s="7"/>
      <c r="B470" s="7"/>
      <c r="C470" s="8"/>
      <c r="D470" s="8"/>
      <c r="E470" s="8"/>
      <c r="F470" s="7"/>
      <c r="G470" s="8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 spans="1:18" ht="14">
      <c r="A471" s="7"/>
      <c r="B471" s="7"/>
      <c r="C471" s="8"/>
      <c r="D471" s="8"/>
      <c r="E471" s="8"/>
      <c r="F471" s="7"/>
      <c r="G471" s="8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 spans="1:18" ht="14">
      <c r="A472" s="7"/>
      <c r="B472" s="7"/>
      <c r="C472" s="8"/>
      <c r="D472" s="8"/>
      <c r="E472" s="8"/>
      <c r="F472" s="7"/>
      <c r="G472" s="8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 spans="1:18" ht="14">
      <c r="A473" s="7"/>
      <c r="B473" s="7"/>
      <c r="C473" s="8"/>
      <c r="D473" s="8"/>
      <c r="E473" s="8"/>
      <c r="F473" s="7"/>
      <c r="G473" s="8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 spans="1:18" ht="14">
      <c r="A474" s="7"/>
      <c r="B474" s="7"/>
      <c r="C474" s="8"/>
      <c r="D474" s="8"/>
      <c r="E474" s="8"/>
      <c r="F474" s="7"/>
      <c r="G474" s="8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 spans="1:18" ht="14">
      <c r="A475" s="7"/>
      <c r="B475" s="7"/>
      <c r="C475" s="8"/>
      <c r="D475" s="8"/>
      <c r="E475" s="8"/>
      <c r="F475" s="7"/>
      <c r="G475" s="8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 spans="1:18" ht="14">
      <c r="A476" s="7"/>
      <c r="B476" s="7"/>
      <c r="C476" s="8"/>
      <c r="D476" s="8"/>
      <c r="E476" s="8"/>
      <c r="F476" s="7"/>
      <c r="G476" s="8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 spans="1:18" ht="14">
      <c r="A477" s="7"/>
      <c r="B477" s="7"/>
      <c r="C477" s="8"/>
      <c r="D477" s="8"/>
      <c r="E477" s="8"/>
      <c r="F477" s="7"/>
      <c r="G477" s="8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 spans="1:18" ht="14">
      <c r="A478" s="7"/>
      <c r="B478" s="7"/>
      <c r="C478" s="8"/>
      <c r="D478" s="8"/>
      <c r="E478" s="8"/>
      <c r="F478" s="7"/>
      <c r="G478" s="8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 spans="1:18" ht="14">
      <c r="A479" s="7"/>
      <c r="B479" s="7"/>
      <c r="C479" s="8"/>
      <c r="D479" s="8"/>
      <c r="E479" s="8"/>
      <c r="F479" s="7"/>
      <c r="G479" s="8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 spans="1:18" ht="14">
      <c r="A480" s="7"/>
      <c r="B480" s="7"/>
      <c r="C480" s="8"/>
      <c r="D480" s="8"/>
      <c r="E480" s="8"/>
      <c r="F480" s="7"/>
      <c r="G480" s="8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 spans="1:18" ht="14">
      <c r="A481" s="7"/>
      <c r="B481" s="7"/>
      <c r="C481" s="8"/>
      <c r="D481" s="8"/>
      <c r="E481" s="8"/>
      <c r="F481" s="7"/>
      <c r="G481" s="8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 spans="1:18" ht="14">
      <c r="A482" s="7"/>
      <c r="B482" s="7"/>
      <c r="C482" s="8"/>
      <c r="D482" s="8"/>
      <c r="E482" s="8"/>
      <c r="F482" s="7"/>
      <c r="G482" s="8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 spans="1:18" ht="14">
      <c r="A483" s="7"/>
      <c r="B483" s="7"/>
      <c r="C483" s="8"/>
      <c r="D483" s="8"/>
      <c r="E483" s="8"/>
      <c r="F483" s="7"/>
      <c r="G483" s="8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 spans="1:18" ht="14">
      <c r="A484" s="7"/>
      <c r="B484" s="7"/>
      <c r="C484" s="8"/>
      <c r="D484" s="8"/>
      <c r="E484" s="8"/>
      <c r="F484" s="7"/>
      <c r="G484" s="8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 spans="1:18" ht="14">
      <c r="A485" s="7"/>
      <c r="B485" s="7"/>
      <c r="C485" s="8"/>
      <c r="D485" s="8"/>
      <c r="E485" s="8"/>
      <c r="F485" s="7"/>
      <c r="G485" s="8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 spans="1:18" ht="14">
      <c r="A486" s="7"/>
      <c r="B486" s="7"/>
      <c r="C486" s="8"/>
      <c r="D486" s="8"/>
      <c r="E486" s="8"/>
      <c r="F486" s="7"/>
      <c r="G486" s="8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 spans="1:18" ht="14">
      <c r="A487" s="7"/>
      <c r="B487" s="7"/>
      <c r="C487" s="8"/>
      <c r="D487" s="8"/>
      <c r="E487" s="8"/>
      <c r="F487" s="7"/>
      <c r="G487" s="8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 spans="1:18" ht="14">
      <c r="A488" s="7"/>
      <c r="B488" s="7"/>
      <c r="C488" s="8"/>
      <c r="D488" s="8"/>
      <c r="E488" s="8"/>
      <c r="F488" s="7"/>
      <c r="G488" s="8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 spans="1:18" ht="14">
      <c r="A489" s="7"/>
      <c r="B489" s="7"/>
      <c r="C489" s="8"/>
      <c r="D489" s="8"/>
      <c r="E489" s="8"/>
      <c r="F489" s="7"/>
      <c r="G489" s="8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 spans="1:18" ht="14">
      <c r="A490" s="7"/>
      <c r="B490" s="7"/>
      <c r="C490" s="8"/>
      <c r="D490" s="8"/>
      <c r="E490" s="8"/>
      <c r="F490" s="7"/>
      <c r="G490" s="8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 spans="1:18" ht="14">
      <c r="A491" s="7"/>
      <c r="B491" s="7"/>
      <c r="C491" s="8"/>
      <c r="D491" s="8"/>
      <c r="E491" s="8"/>
      <c r="F491" s="7"/>
      <c r="G491" s="8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 spans="1:18" ht="14">
      <c r="A492" s="7"/>
      <c r="B492" s="7"/>
      <c r="C492" s="8"/>
      <c r="D492" s="8"/>
      <c r="E492" s="8"/>
      <c r="F492" s="7"/>
      <c r="G492" s="8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 spans="1:18" ht="14">
      <c r="A493" s="7"/>
      <c r="B493" s="7"/>
      <c r="C493" s="8"/>
      <c r="D493" s="8"/>
      <c r="E493" s="8"/>
      <c r="F493" s="7"/>
      <c r="G493" s="8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 spans="1:18" ht="14">
      <c r="A494" s="7"/>
      <c r="B494" s="7"/>
      <c r="C494" s="8"/>
      <c r="D494" s="8"/>
      <c r="E494" s="8"/>
      <c r="F494" s="7"/>
      <c r="G494" s="8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 spans="1:18" ht="14">
      <c r="A495" s="7"/>
      <c r="B495" s="7"/>
      <c r="C495" s="8"/>
      <c r="D495" s="8"/>
      <c r="E495" s="8"/>
      <c r="F495" s="7"/>
      <c r="G495" s="8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 spans="1:18" ht="14">
      <c r="A496" s="7"/>
      <c r="B496" s="7"/>
      <c r="C496" s="8"/>
      <c r="D496" s="8"/>
      <c r="E496" s="8"/>
      <c r="F496" s="7"/>
      <c r="G496" s="8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 spans="1:18" ht="14">
      <c r="A497" s="7"/>
      <c r="B497" s="7"/>
      <c r="C497" s="8"/>
      <c r="D497" s="8"/>
      <c r="E497" s="8"/>
      <c r="F497" s="7"/>
      <c r="G497" s="8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 spans="1:18" ht="14">
      <c r="A498" s="7"/>
      <c r="B498" s="7"/>
      <c r="C498" s="8"/>
      <c r="D498" s="8"/>
      <c r="E498" s="8"/>
      <c r="F498" s="7"/>
      <c r="G498" s="8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 spans="1:18" ht="14">
      <c r="A499" s="7"/>
      <c r="B499" s="7"/>
      <c r="C499" s="8"/>
      <c r="D499" s="8"/>
      <c r="E499" s="8"/>
      <c r="F499" s="7"/>
      <c r="G499" s="8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 spans="1:18" ht="14">
      <c r="A500" s="7"/>
      <c r="B500" s="7"/>
      <c r="C500" s="8"/>
      <c r="D500" s="8"/>
      <c r="E500" s="8"/>
      <c r="F500" s="7"/>
      <c r="G500" s="8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 spans="1:18" ht="14">
      <c r="A501" s="7"/>
      <c r="B501" s="7"/>
      <c r="C501" s="8"/>
      <c r="D501" s="8"/>
      <c r="E501" s="8"/>
      <c r="F501" s="7"/>
      <c r="G501" s="8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 spans="1:18" ht="14">
      <c r="A502" s="7"/>
      <c r="B502" s="7"/>
      <c r="C502" s="8"/>
      <c r="D502" s="8"/>
      <c r="E502" s="8"/>
      <c r="F502" s="7"/>
      <c r="G502" s="8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 spans="1:18" ht="14">
      <c r="A503" s="7"/>
      <c r="B503" s="7"/>
      <c r="C503" s="8"/>
      <c r="D503" s="8"/>
      <c r="E503" s="8"/>
      <c r="F503" s="7"/>
      <c r="G503" s="8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 spans="1:18" ht="14">
      <c r="A504" s="7"/>
      <c r="B504" s="7"/>
      <c r="C504" s="8"/>
      <c r="D504" s="8"/>
      <c r="E504" s="8"/>
      <c r="F504" s="7"/>
      <c r="G504" s="8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 spans="1:18" ht="14">
      <c r="A505" s="7"/>
      <c r="B505" s="7"/>
      <c r="C505" s="8"/>
      <c r="D505" s="8"/>
      <c r="E505" s="8"/>
      <c r="F505" s="7"/>
      <c r="G505" s="8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 spans="1:18" ht="14">
      <c r="A506" s="7"/>
      <c r="B506" s="7"/>
      <c r="C506" s="8"/>
      <c r="D506" s="8"/>
      <c r="E506" s="8"/>
      <c r="F506" s="7"/>
      <c r="G506" s="8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 spans="1:18" ht="14">
      <c r="A507" s="7"/>
      <c r="B507" s="7"/>
      <c r="C507" s="8"/>
      <c r="D507" s="8"/>
      <c r="E507" s="8"/>
      <c r="F507" s="7"/>
      <c r="G507" s="8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 spans="1:18" ht="14">
      <c r="A508" s="7"/>
      <c r="B508" s="7"/>
      <c r="C508" s="8"/>
      <c r="D508" s="8"/>
      <c r="E508" s="8"/>
      <c r="F508" s="7"/>
      <c r="G508" s="8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 spans="1:18" ht="14">
      <c r="A509" s="7"/>
      <c r="B509" s="7"/>
      <c r="C509" s="8"/>
      <c r="D509" s="8"/>
      <c r="E509" s="8"/>
      <c r="F509" s="7"/>
      <c r="G509" s="8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 spans="1:18" ht="14">
      <c r="A510" s="7"/>
      <c r="B510" s="7"/>
      <c r="C510" s="8"/>
      <c r="D510" s="8"/>
      <c r="E510" s="8"/>
      <c r="F510" s="7"/>
      <c r="G510" s="8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 spans="1:18" ht="14">
      <c r="A511" s="7"/>
      <c r="B511" s="7"/>
      <c r="C511" s="8"/>
      <c r="D511" s="8"/>
      <c r="E511" s="8"/>
      <c r="F511" s="7"/>
      <c r="G511" s="8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 spans="1:18" ht="14">
      <c r="A512" s="7"/>
      <c r="B512" s="7"/>
      <c r="C512" s="8"/>
      <c r="D512" s="8"/>
      <c r="E512" s="8"/>
      <c r="F512" s="7"/>
      <c r="G512" s="8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 spans="1:18" ht="14">
      <c r="A513" s="7"/>
      <c r="B513" s="7"/>
      <c r="C513" s="8"/>
      <c r="D513" s="8"/>
      <c r="E513" s="8"/>
      <c r="F513" s="7"/>
      <c r="G513" s="8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 spans="1:18" ht="14">
      <c r="A514" s="7"/>
      <c r="B514" s="7"/>
      <c r="C514" s="8"/>
      <c r="D514" s="8"/>
      <c r="E514" s="8"/>
      <c r="F514" s="7"/>
      <c r="G514" s="8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 spans="1:18" ht="14">
      <c r="A515" s="7"/>
      <c r="B515" s="7"/>
      <c r="C515" s="8"/>
      <c r="D515" s="8"/>
      <c r="E515" s="8"/>
      <c r="F515" s="7"/>
      <c r="G515" s="8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 spans="1:18" ht="14">
      <c r="A516" s="7"/>
      <c r="B516" s="7"/>
      <c r="C516" s="8"/>
      <c r="D516" s="8"/>
      <c r="E516" s="8"/>
      <c r="F516" s="7"/>
      <c r="G516" s="8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 spans="1:18" ht="14">
      <c r="A517" s="7"/>
      <c r="B517" s="7"/>
      <c r="C517" s="8"/>
      <c r="D517" s="8"/>
      <c r="E517" s="8"/>
      <c r="F517" s="7"/>
      <c r="G517" s="8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 spans="1:18" ht="14">
      <c r="A518" s="7"/>
      <c r="B518" s="7"/>
      <c r="C518" s="8"/>
      <c r="D518" s="8"/>
      <c r="E518" s="8"/>
      <c r="F518" s="7"/>
      <c r="G518" s="8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 spans="1:18" ht="14">
      <c r="A519" s="7"/>
      <c r="B519" s="7"/>
      <c r="C519" s="8"/>
      <c r="D519" s="8"/>
      <c r="E519" s="8"/>
      <c r="F519" s="7"/>
      <c r="G519" s="8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 spans="1:18" ht="14">
      <c r="A520" s="7"/>
      <c r="B520" s="7"/>
      <c r="C520" s="8"/>
      <c r="D520" s="8"/>
      <c r="E520" s="8"/>
      <c r="F520" s="7"/>
      <c r="G520" s="8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 spans="1:18" ht="14">
      <c r="A521" s="7"/>
      <c r="B521" s="7"/>
      <c r="C521" s="8"/>
      <c r="D521" s="8"/>
      <c r="E521" s="8"/>
      <c r="F521" s="7"/>
      <c r="G521" s="8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 spans="1:18" ht="14">
      <c r="A522" s="7"/>
      <c r="B522" s="7"/>
      <c r="C522" s="8"/>
      <c r="D522" s="8"/>
      <c r="E522" s="8"/>
      <c r="F522" s="7"/>
      <c r="G522" s="8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 spans="1:18" ht="14">
      <c r="A523" s="7"/>
      <c r="B523" s="7"/>
      <c r="C523" s="8"/>
      <c r="D523" s="8"/>
      <c r="E523" s="8"/>
      <c r="F523" s="7"/>
      <c r="G523" s="8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 spans="1:18" ht="14">
      <c r="A524" s="7"/>
      <c r="B524" s="7"/>
      <c r="C524" s="8"/>
      <c r="D524" s="8"/>
      <c r="E524" s="8"/>
      <c r="F524" s="7"/>
      <c r="G524" s="8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 spans="1:18" ht="14">
      <c r="A525" s="7"/>
      <c r="B525" s="7"/>
      <c r="C525" s="8"/>
      <c r="D525" s="8"/>
      <c r="E525" s="8"/>
      <c r="F525" s="7"/>
      <c r="G525" s="8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 spans="1:18" ht="14">
      <c r="A526" s="7"/>
      <c r="B526" s="7"/>
      <c r="C526" s="8"/>
      <c r="D526" s="8"/>
      <c r="E526" s="8"/>
      <c r="F526" s="7"/>
      <c r="G526" s="8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 spans="1:18" ht="14">
      <c r="A527" s="7"/>
      <c r="B527" s="7"/>
      <c r="C527" s="8"/>
      <c r="D527" s="8"/>
      <c r="E527" s="8"/>
      <c r="F527" s="7"/>
      <c r="G527" s="8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 spans="1:18" ht="14">
      <c r="A528" s="7"/>
      <c r="B528" s="7"/>
      <c r="C528" s="8"/>
      <c r="D528" s="8"/>
      <c r="E528" s="8"/>
      <c r="F528" s="7"/>
      <c r="G528" s="8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 spans="1:18" ht="14">
      <c r="A529" s="7"/>
      <c r="B529" s="7"/>
      <c r="C529" s="8"/>
      <c r="D529" s="8"/>
      <c r="E529" s="8"/>
      <c r="F529" s="7"/>
      <c r="G529" s="8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 spans="1:18" ht="14">
      <c r="A530" s="7"/>
      <c r="B530" s="7"/>
      <c r="C530" s="8"/>
      <c r="D530" s="8"/>
      <c r="E530" s="8"/>
      <c r="F530" s="7"/>
      <c r="G530" s="8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 spans="1:18" ht="14">
      <c r="A531" s="7"/>
      <c r="B531" s="7"/>
      <c r="C531" s="8"/>
      <c r="D531" s="8"/>
      <c r="E531" s="8"/>
      <c r="F531" s="7"/>
      <c r="G531" s="8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 spans="1:18" ht="14">
      <c r="A532" s="7"/>
      <c r="B532" s="7"/>
      <c r="C532" s="8"/>
      <c r="D532" s="8"/>
      <c r="E532" s="8"/>
      <c r="F532" s="7"/>
      <c r="G532" s="8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 spans="1:18" ht="14">
      <c r="A533" s="7"/>
      <c r="B533" s="7"/>
      <c r="C533" s="8"/>
      <c r="D533" s="8"/>
      <c r="E533" s="8"/>
      <c r="F533" s="7"/>
      <c r="G533" s="8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 spans="1:18" ht="14">
      <c r="A534" s="7"/>
      <c r="B534" s="7"/>
      <c r="C534" s="8"/>
      <c r="D534" s="8"/>
      <c r="E534" s="8"/>
      <c r="F534" s="7"/>
      <c r="G534" s="8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 spans="1:18" ht="14">
      <c r="A535" s="7"/>
      <c r="B535" s="7"/>
      <c r="C535" s="8"/>
      <c r="D535" s="8"/>
      <c r="E535" s="8"/>
      <c r="F535" s="7"/>
      <c r="G535" s="8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 spans="1:18" ht="14">
      <c r="A536" s="7"/>
      <c r="B536" s="7"/>
      <c r="C536" s="8"/>
      <c r="D536" s="8"/>
      <c r="E536" s="8"/>
      <c r="F536" s="7"/>
      <c r="G536" s="8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 spans="1:18" ht="14">
      <c r="A537" s="7"/>
      <c r="B537" s="7"/>
      <c r="C537" s="8"/>
      <c r="D537" s="8"/>
      <c r="E537" s="8"/>
      <c r="F537" s="7"/>
      <c r="G537" s="8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 spans="1:18" ht="14">
      <c r="A538" s="7"/>
      <c r="B538" s="7"/>
      <c r="C538" s="8"/>
      <c r="D538" s="8"/>
      <c r="E538" s="8"/>
      <c r="F538" s="7"/>
      <c r="G538" s="8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 spans="1:18" ht="14">
      <c r="A539" s="7"/>
      <c r="B539" s="7"/>
      <c r="C539" s="8"/>
      <c r="D539" s="8"/>
      <c r="E539" s="8"/>
      <c r="F539" s="7"/>
      <c r="G539" s="8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 spans="1:18" ht="14">
      <c r="A540" s="7"/>
      <c r="B540" s="7"/>
      <c r="C540" s="8"/>
      <c r="D540" s="8"/>
      <c r="E540" s="8"/>
      <c r="F540" s="7"/>
      <c r="G540" s="8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 spans="1:18" ht="14">
      <c r="A541" s="7"/>
      <c r="B541" s="7"/>
      <c r="C541" s="8"/>
      <c r="D541" s="8"/>
      <c r="E541" s="8"/>
      <c r="F541" s="7"/>
      <c r="G541" s="8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1:18" ht="14">
      <c r="A542" s="7"/>
      <c r="B542" s="7"/>
      <c r="C542" s="8"/>
      <c r="D542" s="8"/>
      <c r="E542" s="8"/>
      <c r="F542" s="7"/>
      <c r="G542" s="8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1:18" ht="14">
      <c r="A543" s="7"/>
      <c r="B543" s="7"/>
      <c r="C543" s="8"/>
      <c r="D543" s="8"/>
      <c r="E543" s="8"/>
      <c r="F543" s="7"/>
      <c r="G543" s="8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1:18" ht="14">
      <c r="A544" s="7"/>
      <c r="B544" s="7"/>
      <c r="C544" s="8"/>
      <c r="D544" s="8"/>
      <c r="E544" s="8"/>
      <c r="F544" s="7"/>
      <c r="G544" s="8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4">
      <c r="A545" s="7"/>
      <c r="B545" s="7"/>
      <c r="C545" s="8"/>
      <c r="D545" s="8"/>
      <c r="E545" s="8"/>
      <c r="F545" s="7"/>
      <c r="G545" s="8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4">
      <c r="A546" s="7"/>
      <c r="B546" s="7"/>
      <c r="C546" s="8"/>
      <c r="D546" s="8"/>
      <c r="E546" s="8"/>
      <c r="F546" s="7"/>
      <c r="G546" s="8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4">
      <c r="A547" s="7"/>
      <c r="B547" s="7"/>
      <c r="C547" s="8"/>
      <c r="D547" s="8"/>
      <c r="E547" s="8"/>
      <c r="F547" s="7"/>
      <c r="G547" s="8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4">
      <c r="A548" s="7"/>
      <c r="B548" s="7"/>
      <c r="C548" s="8"/>
      <c r="D548" s="8"/>
      <c r="E548" s="8"/>
      <c r="F548" s="7"/>
      <c r="G548" s="8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4">
      <c r="A549" s="7"/>
      <c r="B549" s="7"/>
      <c r="C549" s="8"/>
      <c r="D549" s="8"/>
      <c r="E549" s="8"/>
      <c r="F549" s="7"/>
      <c r="G549" s="8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4">
      <c r="A550" s="7"/>
      <c r="B550" s="7"/>
      <c r="C550" s="8"/>
      <c r="D550" s="8"/>
      <c r="E550" s="8"/>
      <c r="F550" s="7"/>
      <c r="G550" s="8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4">
      <c r="A551" s="7"/>
      <c r="B551" s="7"/>
      <c r="C551" s="8"/>
      <c r="D551" s="8"/>
      <c r="E551" s="8"/>
      <c r="F551" s="7"/>
      <c r="G551" s="8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4">
      <c r="A552" s="7"/>
      <c r="B552" s="7"/>
      <c r="C552" s="8"/>
      <c r="D552" s="8"/>
      <c r="E552" s="8"/>
      <c r="F552" s="7"/>
      <c r="G552" s="8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4">
      <c r="A553" s="7"/>
      <c r="B553" s="7"/>
      <c r="C553" s="8"/>
      <c r="D553" s="8"/>
      <c r="E553" s="8"/>
      <c r="F553" s="7"/>
      <c r="G553" s="8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14">
      <c r="A554" s="7"/>
      <c r="B554" s="7"/>
      <c r="C554" s="8"/>
      <c r="D554" s="8"/>
      <c r="E554" s="8"/>
      <c r="F554" s="7"/>
      <c r="G554" s="8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4">
      <c r="A555" s="7"/>
      <c r="B555" s="7"/>
      <c r="C555" s="8"/>
      <c r="D555" s="8"/>
      <c r="E555" s="8"/>
      <c r="F555" s="7"/>
      <c r="G555" s="8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4">
      <c r="A556" s="7"/>
      <c r="B556" s="7"/>
      <c r="C556" s="8"/>
      <c r="D556" s="8"/>
      <c r="E556" s="8"/>
      <c r="F556" s="7"/>
      <c r="G556" s="8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4">
      <c r="A557" s="7"/>
      <c r="B557" s="7"/>
      <c r="C557" s="8"/>
      <c r="D557" s="8"/>
      <c r="E557" s="8"/>
      <c r="F557" s="7"/>
      <c r="G557" s="8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4">
      <c r="A558" s="7"/>
      <c r="B558" s="7"/>
      <c r="C558" s="8"/>
      <c r="D558" s="8"/>
      <c r="E558" s="8"/>
      <c r="F558" s="7"/>
      <c r="G558" s="8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4">
      <c r="A559" s="7"/>
      <c r="B559" s="7"/>
      <c r="C559" s="8"/>
      <c r="D559" s="8"/>
      <c r="E559" s="8"/>
      <c r="F559" s="7"/>
      <c r="G559" s="8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4">
      <c r="A560" s="7"/>
      <c r="B560" s="7"/>
      <c r="C560" s="8"/>
      <c r="D560" s="8"/>
      <c r="E560" s="8"/>
      <c r="F560" s="7"/>
      <c r="G560" s="8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4">
      <c r="A561" s="7"/>
      <c r="B561" s="7"/>
      <c r="C561" s="8"/>
      <c r="D561" s="8"/>
      <c r="E561" s="8"/>
      <c r="F561" s="7"/>
      <c r="G561" s="8"/>
      <c r="H561" s="7"/>
      <c r="I561" s="7"/>
      <c r="J561" s="7"/>
      <c r="K561" s="7"/>
      <c r="L561" s="7"/>
      <c r="M561" s="7"/>
      <c r="N561" s="7"/>
      <c r="O561" s="7"/>
      <c r="P561" s="7"/>
      <c r="Q561" s="7"/>
    </row>
  </sheetData>
  <mergeCells count="1">
    <mergeCell ref="E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0"/>
  <sheetViews>
    <sheetView workbookViewId="0">
      <selection activeCell="D183" sqref="D183"/>
    </sheetView>
  </sheetViews>
  <sheetFormatPr defaultRowHeight="14"/>
  <cols>
    <col min="1" max="1" width="6.25" bestFit="1" customWidth="1"/>
    <col min="2" max="2" width="19.4140625" bestFit="1" customWidth="1"/>
    <col min="3" max="3" width="7.83203125" bestFit="1" customWidth="1"/>
    <col min="4" max="4" width="11.1640625" bestFit="1" customWidth="1"/>
    <col min="5" max="5" width="11.4140625" bestFit="1" customWidth="1"/>
    <col min="6" max="6" width="24.25" customWidth="1"/>
    <col min="7" max="7" width="12.1640625" bestFit="1" customWidth="1"/>
    <col min="8" max="8" width="22.75" customWidth="1"/>
    <col min="9" max="9" width="6.4140625" bestFit="1" customWidth="1"/>
    <col min="10" max="10" width="11.1640625" bestFit="1" customWidth="1"/>
    <col min="11" max="11" width="19.83203125" bestFit="1" customWidth="1"/>
    <col min="12" max="12" width="19.25" bestFit="1" customWidth="1"/>
    <col min="13" max="13" width="11.25" bestFit="1" customWidth="1"/>
    <col min="14" max="14" width="12.1640625" bestFit="1" customWidth="1"/>
    <col min="15" max="15" width="45.1640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129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151</v>
      </c>
    </row>
    <row r="2" spans="1:1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16</v>
      </c>
      <c r="H2" t="s">
        <v>130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s="2">
        <v>-32543.625</v>
      </c>
      <c r="O2" t="s">
        <v>152</v>
      </c>
    </row>
    <row r="3" spans="1:1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16</v>
      </c>
      <c r="H3" t="s">
        <v>131</v>
      </c>
      <c r="I3" t="s">
        <v>24</v>
      </c>
      <c r="J3" t="s">
        <v>20</v>
      </c>
      <c r="K3" t="s">
        <v>21</v>
      </c>
      <c r="L3" t="s">
        <v>25</v>
      </c>
      <c r="M3" t="s">
        <v>26</v>
      </c>
      <c r="N3" s="2">
        <v>-153986</v>
      </c>
      <c r="O3" t="s">
        <v>152</v>
      </c>
    </row>
    <row r="4" spans="1:1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16</v>
      </c>
      <c r="H4" t="s">
        <v>131</v>
      </c>
      <c r="I4" t="s">
        <v>24</v>
      </c>
      <c r="J4" t="s">
        <v>20</v>
      </c>
      <c r="K4" t="s">
        <v>21</v>
      </c>
      <c r="L4" t="s">
        <v>22</v>
      </c>
      <c r="M4" t="s">
        <v>23</v>
      </c>
      <c r="N4" s="2">
        <v>-258216</v>
      </c>
      <c r="O4" t="s">
        <v>152</v>
      </c>
    </row>
    <row r="5" spans="1:15">
      <c r="A5" t="s">
        <v>13</v>
      </c>
      <c r="B5" t="s">
        <v>14</v>
      </c>
      <c r="C5" t="s">
        <v>27</v>
      </c>
      <c r="D5" t="s">
        <v>16</v>
      </c>
      <c r="E5" t="s">
        <v>17</v>
      </c>
      <c r="F5" t="s">
        <v>18</v>
      </c>
      <c r="G5" t="s">
        <v>28</v>
      </c>
      <c r="H5" t="s">
        <v>132</v>
      </c>
      <c r="I5" t="s">
        <v>29</v>
      </c>
      <c r="J5" t="s">
        <v>30</v>
      </c>
      <c r="K5" t="s">
        <v>31</v>
      </c>
      <c r="L5" t="s">
        <v>32</v>
      </c>
      <c r="M5" t="s">
        <v>33</v>
      </c>
      <c r="N5" s="2">
        <v>9.9999999999999991E-5</v>
      </c>
      <c r="O5" t="str">
        <f t="shared" ref="O5:O19" si="0">B5</f>
        <v>Eelarve_ule</v>
      </c>
    </row>
    <row r="6" spans="1:15">
      <c r="A6" t="s">
        <v>13</v>
      </c>
      <c r="B6" t="s">
        <v>14</v>
      </c>
      <c r="C6" t="s">
        <v>34</v>
      </c>
      <c r="D6" t="s">
        <v>16</v>
      </c>
      <c r="E6" t="s">
        <v>17</v>
      </c>
      <c r="F6" t="s">
        <v>18</v>
      </c>
      <c r="G6" t="s">
        <v>28</v>
      </c>
      <c r="H6" t="s">
        <v>132</v>
      </c>
      <c r="I6" t="s">
        <v>29</v>
      </c>
      <c r="J6" t="s">
        <v>30</v>
      </c>
      <c r="K6" t="s">
        <v>31</v>
      </c>
      <c r="L6" t="s">
        <v>32</v>
      </c>
      <c r="M6" t="s">
        <v>33</v>
      </c>
      <c r="N6" s="2">
        <v>-1437155</v>
      </c>
      <c r="O6" t="str">
        <f t="shared" si="0"/>
        <v>Eelarve_ule</v>
      </c>
    </row>
    <row r="7" spans="1:15">
      <c r="A7" t="s">
        <v>13</v>
      </c>
      <c r="B7" t="s">
        <v>14</v>
      </c>
      <c r="C7" t="s">
        <v>34</v>
      </c>
      <c r="D7" t="s">
        <v>16</v>
      </c>
      <c r="E7" t="s">
        <v>17</v>
      </c>
      <c r="F7" t="s">
        <v>18</v>
      </c>
      <c r="G7" t="s">
        <v>16</v>
      </c>
      <c r="H7" t="s">
        <v>133</v>
      </c>
      <c r="I7" t="s">
        <v>35</v>
      </c>
      <c r="J7" t="s">
        <v>36</v>
      </c>
      <c r="K7" t="s">
        <v>37</v>
      </c>
      <c r="L7" t="s">
        <v>38</v>
      </c>
      <c r="M7" t="s">
        <v>39</v>
      </c>
      <c r="N7" s="2">
        <v>-269000</v>
      </c>
      <c r="O7" t="str">
        <f t="shared" si="0"/>
        <v>Eelarve_ule</v>
      </c>
    </row>
    <row r="8" spans="1:15">
      <c r="A8" t="s">
        <v>13</v>
      </c>
      <c r="B8" t="s">
        <v>14</v>
      </c>
      <c r="C8" t="s">
        <v>34</v>
      </c>
      <c r="D8" t="s">
        <v>16</v>
      </c>
      <c r="E8" t="s">
        <v>17</v>
      </c>
      <c r="F8" t="s">
        <v>18</v>
      </c>
      <c r="G8" t="s">
        <v>16</v>
      </c>
      <c r="H8" t="s">
        <v>130</v>
      </c>
      <c r="I8" t="s">
        <v>19</v>
      </c>
      <c r="J8" t="s">
        <v>20</v>
      </c>
      <c r="K8" t="s">
        <v>37</v>
      </c>
      <c r="L8" t="s">
        <v>40</v>
      </c>
      <c r="M8" t="s">
        <v>41</v>
      </c>
      <c r="N8" s="2">
        <v>-123200</v>
      </c>
      <c r="O8" t="str">
        <f t="shared" si="0"/>
        <v>Eelarve_ule</v>
      </c>
    </row>
    <row r="9" spans="1:15">
      <c r="A9" t="s">
        <v>13</v>
      </c>
      <c r="B9" t="s">
        <v>14</v>
      </c>
      <c r="C9" t="s">
        <v>34</v>
      </c>
      <c r="D9" t="s">
        <v>16</v>
      </c>
      <c r="E9" t="s">
        <v>17</v>
      </c>
      <c r="F9" t="s">
        <v>18</v>
      </c>
      <c r="G9" t="s">
        <v>16</v>
      </c>
      <c r="H9" t="s">
        <v>130</v>
      </c>
      <c r="I9" t="s">
        <v>19</v>
      </c>
      <c r="J9" t="s">
        <v>20</v>
      </c>
      <c r="K9" t="s">
        <v>37</v>
      </c>
      <c r="L9" t="s">
        <v>42</v>
      </c>
      <c r="M9" t="s">
        <v>43</v>
      </c>
      <c r="N9" s="2">
        <v>-75190.2</v>
      </c>
      <c r="O9" t="str">
        <f t="shared" si="0"/>
        <v>Eelarve_ule</v>
      </c>
    </row>
    <row r="10" spans="1:15">
      <c r="A10" t="s">
        <v>13</v>
      </c>
      <c r="B10" t="s">
        <v>14</v>
      </c>
      <c r="C10" t="s">
        <v>34</v>
      </c>
      <c r="D10" t="s">
        <v>16</v>
      </c>
      <c r="E10" t="s">
        <v>17</v>
      </c>
      <c r="F10" t="s">
        <v>18</v>
      </c>
      <c r="G10" t="s">
        <v>16</v>
      </c>
      <c r="H10" t="s">
        <v>130</v>
      </c>
      <c r="I10" t="s">
        <v>19</v>
      </c>
      <c r="J10" t="s">
        <v>20</v>
      </c>
      <c r="K10" t="s">
        <v>37</v>
      </c>
      <c r="L10" t="s">
        <v>44</v>
      </c>
      <c r="M10" t="s">
        <v>45</v>
      </c>
      <c r="N10" s="2">
        <v>-242742</v>
      </c>
      <c r="O10" t="str">
        <f t="shared" si="0"/>
        <v>Eelarve_ule</v>
      </c>
    </row>
    <row r="11" spans="1:15">
      <c r="A11" t="s">
        <v>13</v>
      </c>
      <c r="B11" t="s">
        <v>14</v>
      </c>
      <c r="C11" t="s">
        <v>34</v>
      </c>
      <c r="D11" t="s">
        <v>16</v>
      </c>
      <c r="E11" t="s">
        <v>17</v>
      </c>
      <c r="F11" t="s">
        <v>18</v>
      </c>
      <c r="G11" t="s">
        <v>16</v>
      </c>
      <c r="H11" t="s">
        <v>130</v>
      </c>
      <c r="I11" t="s">
        <v>19</v>
      </c>
      <c r="J11" t="s">
        <v>20</v>
      </c>
      <c r="K11" t="s">
        <v>37</v>
      </c>
      <c r="L11" t="s">
        <v>22</v>
      </c>
      <c r="M11" t="s">
        <v>23</v>
      </c>
      <c r="N11" s="2">
        <v>-60409.8</v>
      </c>
      <c r="O11" t="str">
        <f t="shared" si="0"/>
        <v>Eelarve_ule</v>
      </c>
    </row>
    <row r="12" spans="1:15">
      <c r="A12" t="s">
        <v>13</v>
      </c>
      <c r="B12" t="s">
        <v>14</v>
      </c>
      <c r="C12" t="s">
        <v>34</v>
      </c>
      <c r="D12" t="s">
        <v>16</v>
      </c>
      <c r="E12" t="s">
        <v>17</v>
      </c>
      <c r="F12" t="s">
        <v>18</v>
      </c>
      <c r="G12" t="s">
        <v>16</v>
      </c>
      <c r="H12" t="s">
        <v>130</v>
      </c>
      <c r="I12" t="s">
        <v>19</v>
      </c>
      <c r="J12" t="s">
        <v>20</v>
      </c>
      <c r="K12" t="s">
        <v>37</v>
      </c>
      <c r="L12" t="s">
        <v>46</v>
      </c>
      <c r="M12" t="s">
        <v>47</v>
      </c>
      <c r="N12" s="2">
        <v>-60000</v>
      </c>
      <c r="O12" t="str">
        <f t="shared" si="0"/>
        <v>Eelarve_ule</v>
      </c>
    </row>
    <row r="13" spans="1:15">
      <c r="A13" t="s">
        <v>13</v>
      </c>
      <c r="B13" t="s">
        <v>14</v>
      </c>
      <c r="C13" t="s">
        <v>34</v>
      </c>
      <c r="D13" t="s">
        <v>16</v>
      </c>
      <c r="E13" t="s">
        <v>17</v>
      </c>
      <c r="F13" t="s">
        <v>18</v>
      </c>
      <c r="G13" t="s">
        <v>16</v>
      </c>
      <c r="H13" t="s">
        <v>130</v>
      </c>
      <c r="I13" t="s">
        <v>19</v>
      </c>
      <c r="J13" t="s">
        <v>36</v>
      </c>
      <c r="K13" t="s">
        <v>37</v>
      </c>
      <c r="L13" t="s">
        <v>38</v>
      </c>
      <c r="M13" t="s">
        <v>39</v>
      </c>
      <c r="N13" s="2">
        <v>-54467.999999999993</v>
      </c>
      <c r="O13" t="str">
        <f t="shared" si="0"/>
        <v>Eelarve_ule</v>
      </c>
    </row>
    <row r="14" spans="1:15">
      <c r="A14" t="s">
        <v>13</v>
      </c>
      <c r="B14" t="s">
        <v>14</v>
      </c>
      <c r="C14" t="s">
        <v>34</v>
      </c>
      <c r="D14" t="s">
        <v>16</v>
      </c>
      <c r="E14" t="s">
        <v>17</v>
      </c>
      <c r="F14" t="s">
        <v>18</v>
      </c>
      <c r="G14" t="s">
        <v>16</v>
      </c>
      <c r="H14" t="s">
        <v>131</v>
      </c>
      <c r="I14" t="s">
        <v>24</v>
      </c>
      <c r="J14" t="s">
        <v>20</v>
      </c>
      <c r="K14" t="s">
        <v>37</v>
      </c>
      <c r="L14" t="s">
        <v>48</v>
      </c>
      <c r="M14" t="s">
        <v>49</v>
      </c>
      <c r="N14" s="2">
        <v>-67400</v>
      </c>
      <c r="O14" t="str">
        <f t="shared" si="0"/>
        <v>Eelarve_ule</v>
      </c>
    </row>
    <row r="15" spans="1:15">
      <c r="A15" t="s">
        <v>13</v>
      </c>
      <c r="B15" t="s">
        <v>14</v>
      </c>
      <c r="C15" t="s">
        <v>34</v>
      </c>
      <c r="D15" t="s">
        <v>16</v>
      </c>
      <c r="E15" t="s">
        <v>17</v>
      </c>
      <c r="F15" t="s">
        <v>18</v>
      </c>
      <c r="G15" t="s">
        <v>16</v>
      </c>
      <c r="H15" t="s">
        <v>131</v>
      </c>
      <c r="I15" t="s">
        <v>24</v>
      </c>
      <c r="J15" t="s">
        <v>20</v>
      </c>
      <c r="K15" t="s">
        <v>37</v>
      </c>
      <c r="L15" t="s">
        <v>40</v>
      </c>
      <c r="M15" t="s">
        <v>41</v>
      </c>
      <c r="N15" s="2">
        <v>-70500</v>
      </c>
      <c r="O15" t="str">
        <f t="shared" si="0"/>
        <v>Eelarve_ule</v>
      </c>
    </row>
    <row r="16" spans="1:15">
      <c r="A16" t="s">
        <v>13</v>
      </c>
      <c r="B16" t="s">
        <v>14</v>
      </c>
      <c r="C16" t="s">
        <v>34</v>
      </c>
      <c r="D16" t="s">
        <v>16</v>
      </c>
      <c r="E16" t="s">
        <v>17</v>
      </c>
      <c r="F16" t="s">
        <v>18</v>
      </c>
      <c r="G16" t="s">
        <v>16</v>
      </c>
      <c r="H16" t="s">
        <v>131</v>
      </c>
      <c r="I16" t="s">
        <v>24</v>
      </c>
      <c r="J16" t="s">
        <v>20</v>
      </c>
      <c r="K16" t="s">
        <v>37</v>
      </c>
      <c r="L16" t="s">
        <v>44</v>
      </c>
      <c r="M16" t="s">
        <v>45</v>
      </c>
      <c r="N16" s="2">
        <v>-1009969</v>
      </c>
      <c r="O16" t="str">
        <f t="shared" si="0"/>
        <v>Eelarve_ule</v>
      </c>
    </row>
    <row r="17" spans="1:15">
      <c r="A17" t="s">
        <v>13</v>
      </c>
      <c r="B17" t="s">
        <v>14</v>
      </c>
      <c r="C17" t="s">
        <v>34</v>
      </c>
      <c r="D17" t="s">
        <v>16</v>
      </c>
      <c r="E17" t="s">
        <v>17</v>
      </c>
      <c r="F17" t="s">
        <v>18</v>
      </c>
      <c r="G17" t="s">
        <v>16</v>
      </c>
      <c r="H17" t="s">
        <v>131</v>
      </c>
      <c r="I17" t="s">
        <v>24</v>
      </c>
      <c r="J17" t="s">
        <v>20</v>
      </c>
      <c r="K17" t="s">
        <v>37</v>
      </c>
      <c r="L17" t="s">
        <v>46</v>
      </c>
      <c r="M17" t="s">
        <v>47</v>
      </c>
      <c r="N17" s="2">
        <v>-45000</v>
      </c>
      <c r="O17" t="str">
        <f t="shared" si="0"/>
        <v>Eelarve_ule</v>
      </c>
    </row>
    <row r="18" spans="1:15">
      <c r="A18" t="s">
        <v>13</v>
      </c>
      <c r="B18" t="s">
        <v>14</v>
      </c>
      <c r="C18" t="s">
        <v>34</v>
      </c>
      <c r="D18" t="s">
        <v>16</v>
      </c>
      <c r="E18" t="s">
        <v>17</v>
      </c>
      <c r="F18" t="s">
        <v>18</v>
      </c>
      <c r="G18" t="s">
        <v>16</v>
      </c>
      <c r="H18" t="s">
        <v>131</v>
      </c>
      <c r="I18" t="s">
        <v>24</v>
      </c>
      <c r="J18" t="s">
        <v>36</v>
      </c>
      <c r="K18" t="s">
        <v>37</v>
      </c>
      <c r="L18" t="s">
        <v>38</v>
      </c>
      <c r="M18" t="s">
        <v>39</v>
      </c>
      <c r="N18" s="2">
        <v>-96000</v>
      </c>
      <c r="O18" t="str">
        <f t="shared" si="0"/>
        <v>Eelarve_ule</v>
      </c>
    </row>
    <row r="19" spans="1:15">
      <c r="A19" t="s">
        <v>13</v>
      </c>
      <c r="B19" t="s">
        <v>14</v>
      </c>
      <c r="C19" t="s">
        <v>34</v>
      </c>
      <c r="D19" t="s">
        <v>16</v>
      </c>
      <c r="E19" t="s">
        <v>17</v>
      </c>
      <c r="F19" t="s">
        <v>18</v>
      </c>
      <c r="G19" t="s">
        <v>16</v>
      </c>
      <c r="H19" t="s">
        <v>131</v>
      </c>
      <c r="I19" t="s">
        <v>24</v>
      </c>
      <c r="J19" t="s">
        <v>36</v>
      </c>
      <c r="K19" t="s">
        <v>37</v>
      </c>
      <c r="L19" t="s">
        <v>50</v>
      </c>
      <c r="M19" t="s">
        <v>51</v>
      </c>
      <c r="N19" s="2">
        <v>-15214</v>
      </c>
      <c r="O19" t="str">
        <f t="shared" si="0"/>
        <v>Eelarve_ule</v>
      </c>
    </row>
    <row r="20" spans="1:15">
      <c r="A20" t="s">
        <v>13</v>
      </c>
      <c r="B20" t="s">
        <v>14</v>
      </c>
      <c r="C20" t="s">
        <v>15</v>
      </c>
      <c r="D20" t="s">
        <v>16</v>
      </c>
      <c r="E20" t="s">
        <v>17</v>
      </c>
      <c r="F20" t="s">
        <v>18</v>
      </c>
      <c r="G20" t="s">
        <v>16</v>
      </c>
      <c r="H20" t="s">
        <v>130</v>
      </c>
      <c r="I20" t="s">
        <v>19</v>
      </c>
      <c r="J20" t="s">
        <v>20</v>
      </c>
      <c r="K20" t="s">
        <v>21</v>
      </c>
      <c r="L20" t="s">
        <v>25</v>
      </c>
      <c r="M20" t="s">
        <v>26</v>
      </c>
      <c r="N20">
        <v>-54239.375</v>
      </c>
      <c r="O20" t="s">
        <v>152</v>
      </c>
    </row>
    <row r="21" spans="1:15">
      <c r="A21" t="s">
        <v>13</v>
      </c>
      <c r="B21" t="s">
        <v>52</v>
      </c>
      <c r="C21" t="s">
        <v>13</v>
      </c>
      <c r="D21" t="s">
        <v>16</v>
      </c>
      <c r="E21" t="s">
        <v>53</v>
      </c>
      <c r="F21" t="s">
        <v>54</v>
      </c>
      <c r="G21" t="s">
        <v>55</v>
      </c>
      <c r="H21" t="s">
        <v>134</v>
      </c>
      <c r="I21" t="s">
        <v>56</v>
      </c>
      <c r="J21" t="s">
        <v>57</v>
      </c>
      <c r="K21" t="s">
        <v>37</v>
      </c>
      <c r="L21" t="s">
        <v>58</v>
      </c>
      <c r="M21" t="s">
        <v>59</v>
      </c>
      <c r="N21" s="2">
        <v>-443872.35989999998</v>
      </c>
      <c r="O21" t="s">
        <v>152</v>
      </c>
    </row>
    <row r="22" spans="1:15">
      <c r="A22" t="s">
        <v>13</v>
      </c>
      <c r="B22" t="s">
        <v>52</v>
      </c>
      <c r="C22" t="s">
        <v>13</v>
      </c>
      <c r="D22" t="s">
        <v>16</v>
      </c>
      <c r="E22" t="s">
        <v>53</v>
      </c>
      <c r="F22" t="s">
        <v>54</v>
      </c>
      <c r="G22" t="s">
        <v>55</v>
      </c>
      <c r="H22" t="s">
        <v>134</v>
      </c>
      <c r="I22" t="s">
        <v>56</v>
      </c>
      <c r="J22" t="s">
        <v>57</v>
      </c>
      <c r="K22" t="s">
        <v>31</v>
      </c>
      <c r="L22" t="s">
        <v>58</v>
      </c>
      <c r="M22" t="s">
        <v>59</v>
      </c>
      <c r="N22" s="2">
        <v>-1598706.3200000003</v>
      </c>
      <c r="O22" t="s">
        <v>152</v>
      </c>
    </row>
    <row r="23" spans="1:15">
      <c r="A23" t="s">
        <v>13</v>
      </c>
      <c r="B23" t="s">
        <v>52</v>
      </c>
      <c r="C23" t="s">
        <v>13</v>
      </c>
      <c r="D23" t="s">
        <v>16</v>
      </c>
      <c r="E23" t="s">
        <v>53</v>
      </c>
      <c r="F23" t="s">
        <v>54</v>
      </c>
      <c r="G23" t="s">
        <v>60</v>
      </c>
      <c r="H23" t="s">
        <v>135</v>
      </c>
      <c r="I23" t="s">
        <v>61</v>
      </c>
      <c r="J23" t="s">
        <v>57</v>
      </c>
      <c r="K23" t="s">
        <v>37</v>
      </c>
      <c r="L23" t="s">
        <v>58</v>
      </c>
      <c r="M23" t="s">
        <v>59</v>
      </c>
      <c r="N23" s="2">
        <v>-2739366.06</v>
      </c>
      <c r="O23" t="s">
        <v>152</v>
      </c>
    </row>
    <row r="24" spans="1:15">
      <c r="A24" t="s">
        <v>13</v>
      </c>
      <c r="B24" t="s">
        <v>52</v>
      </c>
      <c r="C24" t="s">
        <v>13</v>
      </c>
      <c r="D24" t="s">
        <v>16</v>
      </c>
      <c r="E24" t="s">
        <v>53</v>
      </c>
      <c r="F24" t="s">
        <v>54</v>
      </c>
      <c r="G24" t="s">
        <v>60</v>
      </c>
      <c r="H24" t="s">
        <v>135</v>
      </c>
      <c r="I24" t="s">
        <v>61</v>
      </c>
      <c r="J24" t="s">
        <v>57</v>
      </c>
      <c r="K24" t="s">
        <v>62</v>
      </c>
      <c r="L24" t="s">
        <v>58</v>
      </c>
      <c r="M24" t="s">
        <v>59</v>
      </c>
      <c r="N24" s="2">
        <v>-452.86999999999989</v>
      </c>
      <c r="O24" t="s">
        <v>152</v>
      </c>
    </row>
    <row r="25" spans="1:15">
      <c r="A25" t="s">
        <v>13</v>
      </c>
      <c r="B25" t="s">
        <v>52</v>
      </c>
      <c r="C25" t="s">
        <v>13</v>
      </c>
      <c r="D25" t="s">
        <v>16</v>
      </c>
      <c r="E25" t="s">
        <v>17</v>
      </c>
      <c r="F25" t="s">
        <v>18</v>
      </c>
      <c r="G25" t="s">
        <v>28</v>
      </c>
      <c r="H25" t="s">
        <v>132</v>
      </c>
      <c r="I25" t="s">
        <v>29</v>
      </c>
      <c r="J25" t="s">
        <v>30</v>
      </c>
      <c r="K25" t="s">
        <v>31</v>
      </c>
      <c r="L25" t="s">
        <v>32</v>
      </c>
      <c r="M25" t="s">
        <v>33</v>
      </c>
      <c r="N25" s="2">
        <v>-3399085.9999000002</v>
      </c>
      <c r="O25" t="s">
        <v>152</v>
      </c>
    </row>
    <row r="26" spans="1:15">
      <c r="A26" t="s">
        <v>13</v>
      </c>
      <c r="B26" t="s">
        <v>52</v>
      </c>
      <c r="C26" t="s">
        <v>13</v>
      </c>
      <c r="D26" t="s">
        <v>16</v>
      </c>
      <c r="E26" t="s">
        <v>17</v>
      </c>
      <c r="F26" t="s">
        <v>18</v>
      </c>
      <c r="G26" t="s">
        <v>28</v>
      </c>
      <c r="H26" t="s">
        <v>136</v>
      </c>
      <c r="I26" t="s">
        <v>29</v>
      </c>
      <c r="J26" t="s">
        <v>30</v>
      </c>
      <c r="K26" t="s">
        <v>31</v>
      </c>
      <c r="L26" t="s">
        <v>32</v>
      </c>
      <c r="M26" t="s">
        <v>33</v>
      </c>
      <c r="N26" s="2">
        <v>-717000</v>
      </c>
      <c r="O26" t="s">
        <v>152</v>
      </c>
    </row>
    <row r="27" spans="1:15">
      <c r="A27" t="s">
        <v>13</v>
      </c>
      <c r="B27" t="s">
        <v>52</v>
      </c>
      <c r="C27" t="s">
        <v>13</v>
      </c>
      <c r="D27" t="s">
        <v>16</v>
      </c>
      <c r="E27" t="s">
        <v>17</v>
      </c>
      <c r="F27" t="s">
        <v>18</v>
      </c>
      <c r="G27" t="s">
        <v>16</v>
      </c>
      <c r="H27" t="s">
        <v>130</v>
      </c>
      <c r="I27" t="s">
        <v>19</v>
      </c>
      <c r="J27" t="s">
        <v>63</v>
      </c>
      <c r="K27" t="s">
        <v>37</v>
      </c>
      <c r="L27" t="s">
        <v>64</v>
      </c>
      <c r="M27" t="s">
        <v>65</v>
      </c>
      <c r="N27" s="2">
        <v>-382135.56491083396</v>
      </c>
      <c r="O27" t="s">
        <v>152</v>
      </c>
    </row>
    <row r="28" spans="1:15">
      <c r="A28" t="s">
        <v>13</v>
      </c>
      <c r="B28" t="s">
        <v>52</v>
      </c>
      <c r="C28" t="s">
        <v>13</v>
      </c>
      <c r="D28" t="s">
        <v>16</v>
      </c>
      <c r="E28" t="s">
        <v>17</v>
      </c>
      <c r="F28" t="s">
        <v>18</v>
      </c>
      <c r="G28" t="s">
        <v>16</v>
      </c>
      <c r="H28" t="s">
        <v>130</v>
      </c>
      <c r="I28" t="s">
        <v>19</v>
      </c>
      <c r="J28" t="s">
        <v>63</v>
      </c>
      <c r="K28" t="s">
        <v>37</v>
      </c>
      <c r="L28" t="s">
        <v>66</v>
      </c>
      <c r="M28" t="s">
        <v>67</v>
      </c>
      <c r="N28" s="2">
        <v>-883317.37000424531</v>
      </c>
      <c r="O28" t="s">
        <v>152</v>
      </c>
    </row>
    <row r="29" spans="1:15">
      <c r="A29" t="s">
        <v>13</v>
      </c>
      <c r="B29" t="s">
        <v>52</v>
      </c>
      <c r="C29" t="s">
        <v>13</v>
      </c>
      <c r="D29" t="s">
        <v>16</v>
      </c>
      <c r="E29" t="s">
        <v>17</v>
      </c>
      <c r="F29" t="s">
        <v>18</v>
      </c>
      <c r="G29" t="s">
        <v>16</v>
      </c>
      <c r="H29" t="s">
        <v>130</v>
      </c>
      <c r="I29" t="s">
        <v>19</v>
      </c>
      <c r="J29" t="s">
        <v>63</v>
      </c>
      <c r="K29" t="s">
        <v>37</v>
      </c>
      <c r="L29" t="s">
        <v>68</v>
      </c>
      <c r="M29" t="s">
        <v>69</v>
      </c>
      <c r="N29" s="2">
        <v>-1059010.631814315</v>
      </c>
      <c r="O29" t="s">
        <v>152</v>
      </c>
    </row>
    <row r="30" spans="1:15">
      <c r="A30" t="s">
        <v>13</v>
      </c>
      <c r="B30" t="s">
        <v>52</v>
      </c>
      <c r="C30" t="s">
        <v>13</v>
      </c>
      <c r="D30" t="s">
        <v>16</v>
      </c>
      <c r="E30" t="s">
        <v>17</v>
      </c>
      <c r="F30" t="s">
        <v>18</v>
      </c>
      <c r="G30" t="s">
        <v>16</v>
      </c>
      <c r="H30" t="s">
        <v>130</v>
      </c>
      <c r="I30" t="s">
        <v>19</v>
      </c>
      <c r="J30" t="s">
        <v>63</v>
      </c>
      <c r="K30" t="s">
        <v>37</v>
      </c>
      <c r="L30" t="s">
        <v>70</v>
      </c>
      <c r="M30" t="s">
        <v>71</v>
      </c>
      <c r="N30" s="2">
        <v>-651464.94106440304</v>
      </c>
      <c r="O30" t="s">
        <v>152</v>
      </c>
    </row>
    <row r="31" spans="1:15">
      <c r="A31" t="s">
        <v>13</v>
      </c>
      <c r="B31" t="s">
        <v>52</v>
      </c>
      <c r="C31" t="s">
        <v>13</v>
      </c>
      <c r="D31" t="s">
        <v>16</v>
      </c>
      <c r="E31" t="s">
        <v>17</v>
      </c>
      <c r="F31" t="s">
        <v>18</v>
      </c>
      <c r="G31" t="s">
        <v>16</v>
      </c>
      <c r="H31" t="s">
        <v>130</v>
      </c>
      <c r="I31" t="s">
        <v>19</v>
      </c>
      <c r="J31" t="s">
        <v>63</v>
      </c>
      <c r="K31" t="s">
        <v>37</v>
      </c>
      <c r="L31" t="s">
        <v>72</v>
      </c>
      <c r="M31" t="s">
        <v>73</v>
      </c>
      <c r="N31" s="2">
        <v>-116709.73558285585</v>
      </c>
      <c r="O31" t="s">
        <v>152</v>
      </c>
    </row>
    <row r="32" spans="1:15">
      <c r="A32" t="s">
        <v>13</v>
      </c>
      <c r="B32" t="s">
        <v>52</v>
      </c>
      <c r="C32" t="s">
        <v>13</v>
      </c>
      <c r="D32" t="s">
        <v>16</v>
      </c>
      <c r="E32" t="s">
        <v>17</v>
      </c>
      <c r="F32" t="s">
        <v>18</v>
      </c>
      <c r="G32" t="s">
        <v>16</v>
      </c>
      <c r="H32" t="s">
        <v>130</v>
      </c>
      <c r="I32" t="s">
        <v>19</v>
      </c>
      <c r="J32" t="s">
        <v>63</v>
      </c>
      <c r="K32" t="s">
        <v>37</v>
      </c>
      <c r="L32" t="s">
        <v>74</v>
      </c>
      <c r="M32" t="s">
        <v>75</v>
      </c>
      <c r="N32" s="2">
        <v>-346403.51647800964</v>
      </c>
      <c r="O32" t="s">
        <v>152</v>
      </c>
    </row>
    <row r="33" spans="1:15">
      <c r="A33" t="s">
        <v>13</v>
      </c>
      <c r="B33" t="s">
        <v>52</v>
      </c>
      <c r="C33" t="s">
        <v>13</v>
      </c>
      <c r="D33" t="s">
        <v>16</v>
      </c>
      <c r="E33" t="s">
        <v>17</v>
      </c>
      <c r="F33" t="s">
        <v>18</v>
      </c>
      <c r="G33" t="s">
        <v>16</v>
      </c>
      <c r="H33" t="s">
        <v>130</v>
      </c>
      <c r="I33" t="s">
        <v>19</v>
      </c>
      <c r="J33" t="s">
        <v>63</v>
      </c>
      <c r="K33" t="s">
        <v>37</v>
      </c>
      <c r="L33" t="s">
        <v>76</v>
      </c>
      <c r="M33" t="s">
        <v>77</v>
      </c>
      <c r="N33" s="2">
        <v>-181248.06569911682</v>
      </c>
      <c r="O33" t="s">
        <v>152</v>
      </c>
    </row>
    <row r="34" spans="1:15">
      <c r="A34" t="s">
        <v>13</v>
      </c>
      <c r="B34" t="s">
        <v>52</v>
      </c>
      <c r="C34" t="s">
        <v>13</v>
      </c>
      <c r="D34" t="s">
        <v>16</v>
      </c>
      <c r="E34" t="s">
        <v>17</v>
      </c>
      <c r="F34" t="s">
        <v>18</v>
      </c>
      <c r="G34" t="s">
        <v>16</v>
      </c>
      <c r="H34" t="s">
        <v>130</v>
      </c>
      <c r="I34" t="s">
        <v>19</v>
      </c>
      <c r="J34" t="s">
        <v>63</v>
      </c>
      <c r="K34" t="s">
        <v>37</v>
      </c>
      <c r="L34" t="s">
        <v>78</v>
      </c>
      <c r="M34" t="s">
        <v>79</v>
      </c>
      <c r="N34" s="2">
        <v>-366101.61861793621</v>
      </c>
      <c r="O34" t="s">
        <v>152</v>
      </c>
    </row>
    <row r="35" spans="1:15">
      <c r="A35" t="s">
        <v>13</v>
      </c>
      <c r="B35" t="s">
        <v>52</v>
      </c>
      <c r="C35" t="s">
        <v>13</v>
      </c>
      <c r="D35" t="s">
        <v>16</v>
      </c>
      <c r="E35" t="s">
        <v>17</v>
      </c>
      <c r="F35" t="s">
        <v>18</v>
      </c>
      <c r="G35" t="s">
        <v>16</v>
      </c>
      <c r="H35" t="s">
        <v>130</v>
      </c>
      <c r="I35" t="s">
        <v>19</v>
      </c>
      <c r="J35" t="s">
        <v>63</v>
      </c>
      <c r="K35" t="s">
        <v>37</v>
      </c>
      <c r="L35" t="s">
        <v>80</v>
      </c>
      <c r="M35" t="s">
        <v>81</v>
      </c>
      <c r="N35" s="2">
        <v>-546162.43009945564</v>
      </c>
      <c r="O35" t="s">
        <v>152</v>
      </c>
    </row>
    <row r="36" spans="1:15">
      <c r="A36" t="s">
        <v>13</v>
      </c>
      <c r="B36" t="s">
        <v>52</v>
      </c>
      <c r="C36" t="s">
        <v>13</v>
      </c>
      <c r="D36" t="s">
        <v>16</v>
      </c>
      <c r="E36" t="s">
        <v>17</v>
      </c>
      <c r="F36" t="s">
        <v>18</v>
      </c>
      <c r="G36" t="s">
        <v>16</v>
      </c>
      <c r="H36" t="s">
        <v>130</v>
      </c>
      <c r="I36" t="s">
        <v>19</v>
      </c>
      <c r="J36" t="s">
        <v>63</v>
      </c>
      <c r="K36" t="s">
        <v>37</v>
      </c>
      <c r="L36" t="s">
        <v>82</v>
      </c>
      <c r="M36" t="s">
        <v>83</v>
      </c>
      <c r="N36" s="2">
        <v>-377772.68312517268</v>
      </c>
      <c r="O36" t="s">
        <v>152</v>
      </c>
    </row>
    <row r="37" spans="1:15">
      <c r="A37" t="s">
        <v>13</v>
      </c>
      <c r="B37" t="s">
        <v>52</v>
      </c>
      <c r="C37" t="s">
        <v>13</v>
      </c>
      <c r="D37" t="s">
        <v>16</v>
      </c>
      <c r="E37" t="s">
        <v>17</v>
      </c>
      <c r="F37" t="s">
        <v>18</v>
      </c>
      <c r="G37" t="s">
        <v>16</v>
      </c>
      <c r="H37" t="s">
        <v>130</v>
      </c>
      <c r="I37" t="s">
        <v>19</v>
      </c>
      <c r="J37" t="s">
        <v>63</v>
      </c>
      <c r="K37" t="s">
        <v>37</v>
      </c>
      <c r="L37" t="s">
        <v>84</v>
      </c>
      <c r="M37" t="s">
        <v>85</v>
      </c>
      <c r="N37" s="2">
        <v>-333557.03655442409</v>
      </c>
      <c r="O37" t="s">
        <v>152</v>
      </c>
    </row>
    <row r="38" spans="1:15">
      <c r="A38" t="s">
        <v>13</v>
      </c>
      <c r="B38" t="s">
        <v>52</v>
      </c>
      <c r="C38" t="s">
        <v>13</v>
      </c>
      <c r="D38" t="s">
        <v>16</v>
      </c>
      <c r="E38" t="s">
        <v>17</v>
      </c>
      <c r="F38" t="s">
        <v>18</v>
      </c>
      <c r="G38" t="s">
        <v>16</v>
      </c>
      <c r="H38" t="s">
        <v>130</v>
      </c>
      <c r="I38" t="s">
        <v>19</v>
      </c>
      <c r="J38" t="s">
        <v>63</v>
      </c>
      <c r="K38" t="s">
        <v>37</v>
      </c>
      <c r="L38" t="s">
        <v>86</v>
      </c>
      <c r="M38" t="s">
        <v>87</v>
      </c>
      <c r="N38" s="2">
        <v>-665420.78824182367</v>
      </c>
      <c r="O38" t="s">
        <v>152</v>
      </c>
    </row>
    <row r="39" spans="1:15">
      <c r="A39" t="s">
        <v>13</v>
      </c>
      <c r="B39" t="s">
        <v>52</v>
      </c>
      <c r="C39" t="s">
        <v>13</v>
      </c>
      <c r="D39" t="s">
        <v>16</v>
      </c>
      <c r="E39" t="s">
        <v>17</v>
      </c>
      <c r="F39" t="s">
        <v>18</v>
      </c>
      <c r="G39" t="s">
        <v>16</v>
      </c>
      <c r="H39" t="s">
        <v>130</v>
      </c>
      <c r="I39" t="s">
        <v>19</v>
      </c>
      <c r="J39" t="s">
        <v>63</v>
      </c>
      <c r="K39" t="s">
        <v>37</v>
      </c>
      <c r="L39" t="s">
        <v>88</v>
      </c>
      <c r="M39" t="s">
        <v>89</v>
      </c>
      <c r="N39" s="2">
        <v>-1356138.495597369</v>
      </c>
      <c r="O39" t="s">
        <v>152</v>
      </c>
    </row>
    <row r="40" spans="1:15">
      <c r="A40" t="s">
        <v>13</v>
      </c>
      <c r="B40" t="s">
        <v>52</v>
      </c>
      <c r="C40" t="s">
        <v>13</v>
      </c>
      <c r="D40" t="s">
        <v>16</v>
      </c>
      <c r="E40" t="s">
        <v>17</v>
      </c>
      <c r="F40" t="s">
        <v>18</v>
      </c>
      <c r="G40" t="s">
        <v>16</v>
      </c>
      <c r="H40" t="s">
        <v>130</v>
      </c>
      <c r="I40" t="s">
        <v>19</v>
      </c>
      <c r="J40" t="s">
        <v>63</v>
      </c>
      <c r="K40" t="s">
        <v>37</v>
      </c>
      <c r="L40" t="s">
        <v>90</v>
      </c>
      <c r="M40" t="s">
        <v>91</v>
      </c>
      <c r="N40" s="2">
        <v>-354241.23294728412</v>
      </c>
      <c r="O40" t="s">
        <v>152</v>
      </c>
    </row>
    <row r="41" spans="1:15">
      <c r="A41" t="s">
        <v>13</v>
      </c>
      <c r="B41" t="s">
        <v>52</v>
      </c>
      <c r="C41" t="s">
        <v>13</v>
      </c>
      <c r="D41" t="s">
        <v>16</v>
      </c>
      <c r="E41" t="s">
        <v>17</v>
      </c>
      <c r="F41" t="s">
        <v>18</v>
      </c>
      <c r="G41" t="s">
        <v>16</v>
      </c>
      <c r="H41" t="s">
        <v>130</v>
      </c>
      <c r="I41" t="s">
        <v>19</v>
      </c>
      <c r="J41" t="s">
        <v>63</v>
      </c>
      <c r="K41" t="s">
        <v>37</v>
      </c>
      <c r="L41" t="s">
        <v>92</v>
      </c>
      <c r="M41" t="s">
        <v>93</v>
      </c>
      <c r="N41" s="2">
        <v>-533014.56983428821</v>
      </c>
      <c r="O41" t="s">
        <v>152</v>
      </c>
    </row>
    <row r="42" spans="1:15">
      <c r="A42" t="s">
        <v>13</v>
      </c>
      <c r="B42" t="s">
        <v>52</v>
      </c>
      <c r="C42" t="s">
        <v>13</v>
      </c>
      <c r="D42" t="s">
        <v>16</v>
      </c>
      <c r="E42" t="s">
        <v>17</v>
      </c>
      <c r="F42" t="s">
        <v>18</v>
      </c>
      <c r="G42" t="s">
        <v>16</v>
      </c>
      <c r="H42" t="s">
        <v>130</v>
      </c>
      <c r="I42" t="s">
        <v>19</v>
      </c>
      <c r="J42" t="s">
        <v>63</v>
      </c>
      <c r="K42" t="s">
        <v>37</v>
      </c>
      <c r="L42" t="s">
        <v>94</v>
      </c>
      <c r="M42" t="s">
        <v>95</v>
      </c>
      <c r="N42" s="2">
        <v>-384999.73627949203</v>
      </c>
      <c r="O42" t="s">
        <v>152</v>
      </c>
    </row>
    <row r="43" spans="1:15">
      <c r="A43" t="s">
        <v>13</v>
      </c>
      <c r="B43" t="s">
        <v>52</v>
      </c>
      <c r="C43" t="s">
        <v>13</v>
      </c>
      <c r="D43" t="s">
        <v>16</v>
      </c>
      <c r="E43" t="s">
        <v>17</v>
      </c>
      <c r="F43" t="s">
        <v>18</v>
      </c>
      <c r="G43" t="s">
        <v>16</v>
      </c>
      <c r="H43" t="s">
        <v>130</v>
      </c>
      <c r="I43" t="s">
        <v>19</v>
      </c>
      <c r="J43" t="s">
        <v>96</v>
      </c>
      <c r="K43" t="s">
        <v>37</v>
      </c>
      <c r="L43" t="s">
        <v>97</v>
      </c>
      <c r="M43" t="s">
        <v>98</v>
      </c>
      <c r="N43" s="2">
        <v>-312139.278695288</v>
      </c>
      <c r="O43" t="s">
        <v>152</v>
      </c>
    </row>
    <row r="44" spans="1:15">
      <c r="A44" t="s">
        <v>13</v>
      </c>
      <c r="B44" t="s">
        <v>52</v>
      </c>
      <c r="C44" t="s">
        <v>13</v>
      </c>
      <c r="D44" t="s">
        <v>16</v>
      </c>
      <c r="E44" t="s">
        <v>17</v>
      </c>
      <c r="F44" t="s">
        <v>18</v>
      </c>
      <c r="G44" t="s">
        <v>16</v>
      </c>
      <c r="H44" t="s">
        <v>130</v>
      </c>
      <c r="I44" t="s">
        <v>19</v>
      </c>
      <c r="J44" t="s">
        <v>96</v>
      </c>
      <c r="K44" t="s">
        <v>37</v>
      </c>
      <c r="L44" t="s">
        <v>99</v>
      </c>
      <c r="M44" t="s">
        <v>100</v>
      </c>
      <c r="N44" s="2">
        <v>-134801.35368376755</v>
      </c>
      <c r="O44" t="s">
        <v>152</v>
      </c>
    </row>
    <row r="45" spans="1:15">
      <c r="A45" t="s">
        <v>13</v>
      </c>
      <c r="B45" t="s">
        <v>52</v>
      </c>
      <c r="C45" t="s">
        <v>13</v>
      </c>
      <c r="D45" t="s">
        <v>16</v>
      </c>
      <c r="E45" t="s">
        <v>17</v>
      </c>
      <c r="F45" t="s">
        <v>18</v>
      </c>
      <c r="G45" t="s">
        <v>16</v>
      </c>
      <c r="H45" t="s">
        <v>130</v>
      </c>
      <c r="I45" t="s">
        <v>19</v>
      </c>
      <c r="J45" t="s">
        <v>96</v>
      </c>
      <c r="K45" t="s">
        <v>37</v>
      </c>
      <c r="L45" t="s">
        <v>101</v>
      </c>
      <c r="M45" t="s">
        <v>102</v>
      </c>
      <c r="N45" s="2">
        <v>-569557.84457168379</v>
      </c>
      <c r="O45" t="s">
        <v>152</v>
      </c>
    </row>
    <row r="46" spans="1:15">
      <c r="A46" t="s">
        <v>13</v>
      </c>
      <c r="B46" t="s">
        <v>52</v>
      </c>
      <c r="C46" t="s">
        <v>13</v>
      </c>
      <c r="D46" t="s">
        <v>16</v>
      </c>
      <c r="E46" t="s">
        <v>17</v>
      </c>
      <c r="F46" t="s">
        <v>18</v>
      </c>
      <c r="G46" t="s">
        <v>16</v>
      </c>
      <c r="H46" t="s">
        <v>130</v>
      </c>
      <c r="I46" t="s">
        <v>19</v>
      </c>
      <c r="J46" t="s">
        <v>20</v>
      </c>
      <c r="K46" t="s">
        <v>37</v>
      </c>
      <c r="L46" t="s">
        <v>48</v>
      </c>
      <c r="M46" t="s">
        <v>49</v>
      </c>
      <c r="N46" s="2">
        <v>-892801.56355810561</v>
      </c>
      <c r="O46" t="s">
        <v>152</v>
      </c>
    </row>
    <row r="47" spans="1:15">
      <c r="A47" t="s">
        <v>13</v>
      </c>
      <c r="B47" t="s">
        <v>52</v>
      </c>
      <c r="C47" t="s">
        <v>13</v>
      </c>
      <c r="D47" t="s">
        <v>16</v>
      </c>
      <c r="E47" t="s">
        <v>17</v>
      </c>
      <c r="F47" t="s">
        <v>18</v>
      </c>
      <c r="G47" t="s">
        <v>16</v>
      </c>
      <c r="H47" t="s">
        <v>130</v>
      </c>
      <c r="I47" t="s">
        <v>19</v>
      </c>
      <c r="J47" t="s">
        <v>20</v>
      </c>
      <c r="K47" t="s">
        <v>37</v>
      </c>
      <c r="L47" t="s">
        <v>40</v>
      </c>
      <c r="M47" t="s">
        <v>41</v>
      </c>
      <c r="N47" s="2">
        <v>-526800.68019144051</v>
      </c>
      <c r="O47" t="s">
        <v>152</v>
      </c>
    </row>
    <row r="48" spans="1:15">
      <c r="A48" t="s">
        <v>13</v>
      </c>
      <c r="B48" t="s">
        <v>52</v>
      </c>
      <c r="C48" t="s">
        <v>13</v>
      </c>
      <c r="D48" t="s">
        <v>16</v>
      </c>
      <c r="E48" t="s">
        <v>17</v>
      </c>
      <c r="F48" t="s">
        <v>18</v>
      </c>
      <c r="G48" t="s">
        <v>16</v>
      </c>
      <c r="H48" t="s">
        <v>130</v>
      </c>
      <c r="I48" t="s">
        <v>19</v>
      </c>
      <c r="J48" t="s">
        <v>20</v>
      </c>
      <c r="K48" t="s">
        <v>37</v>
      </c>
      <c r="L48" t="s">
        <v>25</v>
      </c>
      <c r="M48" t="s">
        <v>26</v>
      </c>
      <c r="N48" s="2">
        <v>-625638.7232195501</v>
      </c>
      <c r="O48" t="s">
        <v>152</v>
      </c>
    </row>
    <row r="49" spans="1:15">
      <c r="A49" t="s">
        <v>13</v>
      </c>
      <c r="B49" t="s">
        <v>52</v>
      </c>
      <c r="C49" t="s">
        <v>13</v>
      </c>
      <c r="D49" t="s">
        <v>16</v>
      </c>
      <c r="E49" t="s">
        <v>17</v>
      </c>
      <c r="F49" t="s">
        <v>18</v>
      </c>
      <c r="G49" t="s">
        <v>16</v>
      </c>
      <c r="H49" t="s">
        <v>130</v>
      </c>
      <c r="I49" t="s">
        <v>19</v>
      </c>
      <c r="J49" t="s">
        <v>20</v>
      </c>
      <c r="K49" t="s">
        <v>37</v>
      </c>
      <c r="L49" t="s">
        <v>42</v>
      </c>
      <c r="M49" t="s">
        <v>43</v>
      </c>
      <c r="N49" s="2">
        <v>-366231.6579630085</v>
      </c>
      <c r="O49" t="s">
        <v>152</v>
      </c>
    </row>
    <row r="50" spans="1:15">
      <c r="A50" t="s">
        <v>13</v>
      </c>
      <c r="B50" t="s">
        <v>52</v>
      </c>
      <c r="C50" t="s">
        <v>13</v>
      </c>
      <c r="D50" t="s">
        <v>16</v>
      </c>
      <c r="E50" t="s">
        <v>17</v>
      </c>
      <c r="F50" t="s">
        <v>18</v>
      </c>
      <c r="G50" t="s">
        <v>16</v>
      </c>
      <c r="H50" t="s">
        <v>130</v>
      </c>
      <c r="I50" t="s">
        <v>19</v>
      </c>
      <c r="J50" t="s">
        <v>20</v>
      </c>
      <c r="K50" t="s">
        <v>37</v>
      </c>
      <c r="L50" t="s">
        <v>44</v>
      </c>
      <c r="M50" t="s">
        <v>45</v>
      </c>
      <c r="N50" s="2">
        <v>-4008370.1900624996</v>
      </c>
      <c r="O50" t="s">
        <v>152</v>
      </c>
    </row>
    <row r="51" spans="1:15">
      <c r="A51" t="s">
        <v>13</v>
      </c>
      <c r="B51" t="s">
        <v>52</v>
      </c>
      <c r="C51" t="s">
        <v>13</v>
      </c>
      <c r="D51" t="s">
        <v>16</v>
      </c>
      <c r="E51" t="s">
        <v>17</v>
      </c>
      <c r="F51" t="s">
        <v>18</v>
      </c>
      <c r="G51" t="s">
        <v>16</v>
      </c>
      <c r="H51" t="s">
        <v>130</v>
      </c>
      <c r="I51" t="s">
        <v>19</v>
      </c>
      <c r="J51" t="s">
        <v>20</v>
      </c>
      <c r="K51" t="s">
        <v>37</v>
      </c>
      <c r="L51" t="s">
        <v>22</v>
      </c>
      <c r="M51" t="s">
        <v>23</v>
      </c>
      <c r="N51" s="2">
        <v>-582255.4040084955</v>
      </c>
      <c r="O51" t="s">
        <v>152</v>
      </c>
    </row>
    <row r="52" spans="1:15">
      <c r="A52" t="s">
        <v>13</v>
      </c>
      <c r="B52" t="s">
        <v>52</v>
      </c>
      <c r="C52" t="s">
        <v>13</v>
      </c>
      <c r="D52" t="s">
        <v>16</v>
      </c>
      <c r="E52" t="s">
        <v>17</v>
      </c>
      <c r="F52" t="s">
        <v>18</v>
      </c>
      <c r="G52" t="s">
        <v>16</v>
      </c>
      <c r="H52" t="s">
        <v>130</v>
      </c>
      <c r="I52" t="s">
        <v>19</v>
      </c>
      <c r="J52" t="s">
        <v>20</v>
      </c>
      <c r="K52" t="s">
        <v>37</v>
      </c>
      <c r="L52" t="s">
        <v>46</v>
      </c>
      <c r="M52" t="s">
        <v>47</v>
      </c>
      <c r="N52" s="2">
        <v>-164495.9488373147</v>
      </c>
      <c r="O52" t="s">
        <v>152</v>
      </c>
    </row>
    <row r="53" spans="1:15">
      <c r="A53" t="s">
        <v>13</v>
      </c>
      <c r="B53" t="s">
        <v>52</v>
      </c>
      <c r="C53" t="s">
        <v>13</v>
      </c>
      <c r="D53" t="s">
        <v>16</v>
      </c>
      <c r="E53" t="s">
        <v>17</v>
      </c>
      <c r="F53" t="s">
        <v>18</v>
      </c>
      <c r="G53" t="s">
        <v>16</v>
      </c>
      <c r="H53" t="s">
        <v>130</v>
      </c>
      <c r="I53" t="s">
        <v>19</v>
      </c>
      <c r="J53" t="s">
        <v>36</v>
      </c>
      <c r="K53" t="s">
        <v>37</v>
      </c>
      <c r="L53" t="s">
        <v>38</v>
      </c>
      <c r="M53" t="s">
        <v>39</v>
      </c>
      <c r="N53" s="2">
        <v>-318208.24342490046</v>
      </c>
      <c r="O53" t="s">
        <v>152</v>
      </c>
    </row>
    <row r="54" spans="1:15">
      <c r="A54" t="s">
        <v>13</v>
      </c>
      <c r="B54" t="s">
        <v>52</v>
      </c>
      <c r="C54" t="s">
        <v>13</v>
      </c>
      <c r="D54" t="s">
        <v>16</v>
      </c>
      <c r="E54" t="s">
        <v>17</v>
      </c>
      <c r="F54" t="s">
        <v>18</v>
      </c>
      <c r="G54" t="s">
        <v>16</v>
      </c>
      <c r="H54" t="s">
        <v>130</v>
      </c>
      <c r="I54" t="s">
        <v>19</v>
      </c>
      <c r="J54" t="s">
        <v>36</v>
      </c>
      <c r="K54" t="s">
        <v>37</v>
      </c>
      <c r="L54" t="s">
        <v>50</v>
      </c>
      <c r="M54" t="s">
        <v>51</v>
      </c>
      <c r="N54" s="2">
        <v>-539941.48538288893</v>
      </c>
      <c r="O54" t="s">
        <v>152</v>
      </c>
    </row>
    <row r="55" spans="1:15">
      <c r="A55" t="s">
        <v>13</v>
      </c>
      <c r="B55" t="s">
        <v>52</v>
      </c>
      <c r="C55" t="s">
        <v>13</v>
      </c>
      <c r="D55" t="s">
        <v>16</v>
      </c>
      <c r="E55" t="s">
        <v>17</v>
      </c>
      <c r="F55" t="s">
        <v>18</v>
      </c>
      <c r="G55" t="s">
        <v>16</v>
      </c>
      <c r="H55" t="s">
        <v>131</v>
      </c>
      <c r="I55" t="s">
        <v>24</v>
      </c>
      <c r="J55" t="s">
        <v>63</v>
      </c>
      <c r="K55" t="s">
        <v>37</v>
      </c>
      <c r="L55" t="s">
        <v>64</v>
      </c>
      <c r="M55" t="s">
        <v>65</v>
      </c>
      <c r="N55" s="2">
        <v>-339141.40713409614</v>
      </c>
      <c r="O55" t="s">
        <v>152</v>
      </c>
    </row>
    <row r="56" spans="1:15">
      <c r="A56" t="s">
        <v>13</v>
      </c>
      <c r="B56" t="s">
        <v>52</v>
      </c>
      <c r="C56" t="s">
        <v>13</v>
      </c>
      <c r="D56" t="s">
        <v>16</v>
      </c>
      <c r="E56" t="s">
        <v>17</v>
      </c>
      <c r="F56" t="s">
        <v>18</v>
      </c>
      <c r="G56" t="s">
        <v>16</v>
      </c>
      <c r="H56" t="s">
        <v>131</v>
      </c>
      <c r="I56" t="s">
        <v>24</v>
      </c>
      <c r="J56" t="s">
        <v>63</v>
      </c>
      <c r="K56" t="s">
        <v>37</v>
      </c>
      <c r="L56" t="s">
        <v>66</v>
      </c>
      <c r="M56" t="s">
        <v>67</v>
      </c>
      <c r="N56" s="2">
        <v>-139599.58953748841</v>
      </c>
      <c r="O56" t="s">
        <v>152</v>
      </c>
    </row>
    <row r="57" spans="1:15">
      <c r="A57" t="s">
        <v>13</v>
      </c>
      <c r="B57" t="s">
        <v>52</v>
      </c>
      <c r="C57" t="s">
        <v>13</v>
      </c>
      <c r="D57" t="s">
        <v>16</v>
      </c>
      <c r="E57" t="s">
        <v>17</v>
      </c>
      <c r="F57" t="s">
        <v>18</v>
      </c>
      <c r="G57" t="s">
        <v>16</v>
      </c>
      <c r="H57" t="s">
        <v>131</v>
      </c>
      <c r="I57" t="s">
        <v>24</v>
      </c>
      <c r="J57" t="s">
        <v>63</v>
      </c>
      <c r="K57" t="s">
        <v>37</v>
      </c>
      <c r="L57" t="s">
        <v>68</v>
      </c>
      <c r="M57" t="s">
        <v>69</v>
      </c>
      <c r="N57" s="2">
        <v>-216921.43182683285</v>
      </c>
      <c r="O57" t="s">
        <v>152</v>
      </c>
    </row>
    <row r="58" spans="1:15">
      <c r="A58" t="s">
        <v>13</v>
      </c>
      <c r="B58" t="s">
        <v>52</v>
      </c>
      <c r="C58" t="s">
        <v>13</v>
      </c>
      <c r="D58" t="s">
        <v>16</v>
      </c>
      <c r="E58" t="s">
        <v>17</v>
      </c>
      <c r="F58" t="s">
        <v>18</v>
      </c>
      <c r="G58" t="s">
        <v>16</v>
      </c>
      <c r="H58" t="s">
        <v>131</v>
      </c>
      <c r="I58" t="s">
        <v>24</v>
      </c>
      <c r="J58" t="s">
        <v>63</v>
      </c>
      <c r="K58" t="s">
        <v>37</v>
      </c>
      <c r="L58" t="s">
        <v>70</v>
      </c>
      <c r="M58" t="s">
        <v>71</v>
      </c>
      <c r="N58" s="2">
        <v>-736056.49827993009</v>
      </c>
      <c r="O58" t="s">
        <v>152</v>
      </c>
    </row>
    <row r="59" spans="1:15">
      <c r="A59" t="s">
        <v>13</v>
      </c>
      <c r="B59" t="s">
        <v>52</v>
      </c>
      <c r="C59" t="s">
        <v>13</v>
      </c>
      <c r="D59" t="s">
        <v>16</v>
      </c>
      <c r="E59" t="s">
        <v>17</v>
      </c>
      <c r="F59" t="s">
        <v>18</v>
      </c>
      <c r="G59" t="s">
        <v>16</v>
      </c>
      <c r="H59" t="s">
        <v>131</v>
      </c>
      <c r="I59" t="s">
        <v>24</v>
      </c>
      <c r="J59" t="s">
        <v>63</v>
      </c>
      <c r="K59" t="s">
        <v>37</v>
      </c>
      <c r="L59" t="s">
        <v>72</v>
      </c>
      <c r="M59" t="s">
        <v>73</v>
      </c>
      <c r="N59" s="2">
        <v>-13904.175230502477</v>
      </c>
      <c r="O59" t="s">
        <v>152</v>
      </c>
    </row>
    <row r="60" spans="1:15">
      <c r="A60" t="s">
        <v>13</v>
      </c>
      <c r="B60" t="s">
        <v>52</v>
      </c>
      <c r="C60" t="s">
        <v>13</v>
      </c>
      <c r="D60" t="s">
        <v>16</v>
      </c>
      <c r="E60" t="s">
        <v>17</v>
      </c>
      <c r="F60" t="s">
        <v>18</v>
      </c>
      <c r="G60" t="s">
        <v>16</v>
      </c>
      <c r="H60" t="s">
        <v>131</v>
      </c>
      <c r="I60" t="s">
        <v>24</v>
      </c>
      <c r="J60" t="s">
        <v>63</v>
      </c>
      <c r="K60" t="s">
        <v>37</v>
      </c>
      <c r="L60" t="s">
        <v>74</v>
      </c>
      <c r="M60" t="s">
        <v>75</v>
      </c>
      <c r="N60" s="2">
        <v>-204375.0852100777</v>
      </c>
      <c r="O60" t="s">
        <v>152</v>
      </c>
    </row>
    <row r="61" spans="1:15">
      <c r="A61" t="s">
        <v>13</v>
      </c>
      <c r="B61" t="s">
        <v>52</v>
      </c>
      <c r="C61" t="s">
        <v>13</v>
      </c>
      <c r="D61" t="s">
        <v>16</v>
      </c>
      <c r="E61" t="s">
        <v>17</v>
      </c>
      <c r="F61" t="s">
        <v>18</v>
      </c>
      <c r="G61" t="s">
        <v>16</v>
      </c>
      <c r="H61" t="s">
        <v>131</v>
      </c>
      <c r="I61" t="s">
        <v>24</v>
      </c>
      <c r="J61" t="s">
        <v>63</v>
      </c>
      <c r="K61" t="s">
        <v>37</v>
      </c>
      <c r="L61" t="s">
        <v>76</v>
      </c>
      <c r="M61" t="s">
        <v>77</v>
      </c>
      <c r="N61" s="2">
        <v>-132309.1741007021</v>
      </c>
      <c r="O61" t="s">
        <v>152</v>
      </c>
    </row>
    <row r="62" spans="1:15">
      <c r="A62" t="s">
        <v>13</v>
      </c>
      <c r="B62" t="s">
        <v>52</v>
      </c>
      <c r="C62" t="s">
        <v>13</v>
      </c>
      <c r="D62" t="s">
        <v>16</v>
      </c>
      <c r="E62" t="s">
        <v>17</v>
      </c>
      <c r="F62" t="s">
        <v>18</v>
      </c>
      <c r="G62" t="s">
        <v>16</v>
      </c>
      <c r="H62" t="s">
        <v>131</v>
      </c>
      <c r="I62" t="s">
        <v>24</v>
      </c>
      <c r="J62" t="s">
        <v>63</v>
      </c>
      <c r="K62" t="s">
        <v>37</v>
      </c>
      <c r="L62" t="s">
        <v>78</v>
      </c>
      <c r="M62" t="s">
        <v>79</v>
      </c>
      <c r="N62" s="2">
        <v>-205603.65895615052</v>
      </c>
      <c r="O62" t="s">
        <v>152</v>
      </c>
    </row>
    <row r="63" spans="1:15">
      <c r="A63" t="s">
        <v>13</v>
      </c>
      <c r="B63" t="s">
        <v>52</v>
      </c>
      <c r="C63" t="s">
        <v>13</v>
      </c>
      <c r="D63" t="s">
        <v>16</v>
      </c>
      <c r="E63" t="s">
        <v>17</v>
      </c>
      <c r="F63" t="s">
        <v>18</v>
      </c>
      <c r="G63" t="s">
        <v>16</v>
      </c>
      <c r="H63" t="s">
        <v>131</v>
      </c>
      <c r="I63" t="s">
        <v>24</v>
      </c>
      <c r="J63" t="s">
        <v>63</v>
      </c>
      <c r="K63" t="s">
        <v>37</v>
      </c>
      <c r="L63" t="s">
        <v>80</v>
      </c>
      <c r="M63" t="s">
        <v>81</v>
      </c>
      <c r="N63" s="2">
        <v>-369898.54780371086</v>
      </c>
      <c r="O63" t="s">
        <v>152</v>
      </c>
    </row>
    <row r="64" spans="1:15">
      <c r="A64" t="s">
        <v>13</v>
      </c>
      <c r="B64" t="s">
        <v>52</v>
      </c>
      <c r="C64" t="s">
        <v>13</v>
      </c>
      <c r="D64" t="s">
        <v>16</v>
      </c>
      <c r="E64" t="s">
        <v>17</v>
      </c>
      <c r="F64" t="s">
        <v>18</v>
      </c>
      <c r="G64" t="s">
        <v>16</v>
      </c>
      <c r="H64" t="s">
        <v>131</v>
      </c>
      <c r="I64" t="s">
        <v>24</v>
      </c>
      <c r="J64" t="s">
        <v>63</v>
      </c>
      <c r="K64" t="s">
        <v>37</v>
      </c>
      <c r="L64" t="s">
        <v>82</v>
      </c>
      <c r="M64" t="s">
        <v>83</v>
      </c>
      <c r="N64" s="2">
        <v>-235050.62430483827</v>
      </c>
      <c r="O64" t="s">
        <v>152</v>
      </c>
    </row>
    <row r="65" spans="1:15">
      <c r="A65" t="s">
        <v>13</v>
      </c>
      <c r="B65" t="s">
        <v>52</v>
      </c>
      <c r="C65" t="s">
        <v>13</v>
      </c>
      <c r="D65" t="s">
        <v>16</v>
      </c>
      <c r="E65" t="s">
        <v>17</v>
      </c>
      <c r="F65" t="s">
        <v>18</v>
      </c>
      <c r="G65" t="s">
        <v>16</v>
      </c>
      <c r="H65" t="s">
        <v>131</v>
      </c>
      <c r="I65" t="s">
        <v>24</v>
      </c>
      <c r="J65" t="s">
        <v>63</v>
      </c>
      <c r="K65" t="s">
        <v>37</v>
      </c>
      <c r="L65" t="s">
        <v>84</v>
      </c>
      <c r="M65" t="s">
        <v>85</v>
      </c>
      <c r="N65" s="2">
        <v>-46420.834541606906</v>
      </c>
      <c r="O65" t="s">
        <v>152</v>
      </c>
    </row>
    <row r="66" spans="1:15">
      <c r="A66" t="s">
        <v>13</v>
      </c>
      <c r="B66" t="s">
        <v>52</v>
      </c>
      <c r="C66" t="s">
        <v>13</v>
      </c>
      <c r="D66" t="s">
        <v>16</v>
      </c>
      <c r="E66" t="s">
        <v>17</v>
      </c>
      <c r="F66" t="s">
        <v>18</v>
      </c>
      <c r="G66" t="s">
        <v>16</v>
      </c>
      <c r="H66" t="s">
        <v>131</v>
      </c>
      <c r="I66" t="s">
        <v>24</v>
      </c>
      <c r="J66" t="s">
        <v>63</v>
      </c>
      <c r="K66" t="s">
        <v>37</v>
      </c>
      <c r="L66" t="s">
        <v>86</v>
      </c>
      <c r="M66" t="s">
        <v>87</v>
      </c>
      <c r="N66" s="2">
        <v>-143992.0899923761</v>
      </c>
      <c r="O66" t="s">
        <v>152</v>
      </c>
    </row>
    <row r="67" spans="1:15">
      <c r="A67" t="s">
        <v>13</v>
      </c>
      <c r="B67" t="s">
        <v>52</v>
      </c>
      <c r="C67" t="s">
        <v>13</v>
      </c>
      <c r="D67" t="s">
        <v>16</v>
      </c>
      <c r="E67" t="s">
        <v>17</v>
      </c>
      <c r="F67" t="s">
        <v>18</v>
      </c>
      <c r="G67" t="s">
        <v>16</v>
      </c>
      <c r="H67" t="s">
        <v>131</v>
      </c>
      <c r="I67" t="s">
        <v>24</v>
      </c>
      <c r="J67" t="s">
        <v>63</v>
      </c>
      <c r="K67" t="s">
        <v>37</v>
      </c>
      <c r="L67" t="s">
        <v>88</v>
      </c>
      <c r="M67" t="s">
        <v>89</v>
      </c>
      <c r="N67" s="2">
        <v>-249605.54159977648</v>
      </c>
      <c r="O67" t="s">
        <v>152</v>
      </c>
    </row>
    <row r="68" spans="1:15">
      <c r="A68" t="s">
        <v>13</v>
      </c>
      <c r="B68" t="s">
        <v>52</v>
      </c>
      <c r="C68" t="s">
        <v>13</v>
      </c>
      <c r="D68" t="s">
        <v>16</v>
      </c>
      <c r="E68" t="s">
        <v>17</v>
      </c>
      <c r="F68" t="s">
        <v>18</v>
      </c>
      <c r="G68" t="s">
        <v>16</v>
      </c>
      <c r="H68" t="s">
        <v>131</v>
      </c>
      <c r="I68" t="s">
        <v>24</v>
      </c>
      <c r="J68" t="s">
        <v>63</v>
      </c>
      <c r="K68" t="s">
        <v>37</v>
      </c>
      <c r="L68" t="s">
        <v>90</v>
      </c>
      <c r="M68" t="s">
        <v>91</v>
      </c>
      <c r="N68" s="2">
        <v>-114996.70485733004</v>
      </c>
      <c r="O68" t="s">
        <v>152</v>
      </c>
    </row>
    <row r="69" spans="1:15">
      <c r="A69" t="s">
        <v>13</v>
      </c>
      <c r="B69" t="s">
        <v>52</v>
      </c>
      <c r="C69" t="s">
        <v>13</v>
      </c>
      <c r="D69" t="s">
        <v>16</v>
      </c>
      <c r="E69" t="s">
        <v>17</v>
      </c>
      <c r="F69" t="s">
        <v>18</v>
      </c>
      <c r="G69" t="s">
        <v>16</v>
      </c>
      <c r="H69" t="s">
        <v>131</v>
      </c>
      <c r="I69" t="s">
        <v>24</v>
      </c>
      <c r="J69" t="s">
        <v>63</v>
      </c>
      <c r="K69" t="s">
        <v>37</v>
      </c>
      <c r="L69" t="s">
        <v>92</v>
      </c>
      <c r="M69" t="s">
        <v>93</v>
      </c>
      <c r="N69" s="2">
        <v>-71666.069459312203</v>
      </c>
      <c r="O69" t="s">
        <v>152</v>
      </c>
    </row>
    <row r="70" spans="1:15">
      <c r="A70" t="s">
        <v>13</v>
      </c>
      <c r="B70" t="s">
        <v>52</v>
      </c>
      <c r="C70" t="s">
        <v>13</v>
      </c>
      <c r="D70" t="s">
        <v>16</v>
      </c>
      <c r="E70" t="s">
        <v>17</v>
      </c>
      <c r="F70" t="s">
        <v>18</v>
      </c>
      <c r="G70" t="s">
        <v>16</v>
      </c>
      <c r="H70" t="s">
        <v>131</v>
      </c>
      <c r="I70" t="s">
        <v>24</v>
      </c>
      <c r="J70" t="s">
        <v>63</v>
      </c>
      <c r="K70" t="s">
        <v>37</v>
      </c>
      <c r="L70" t="s">
        <v>94</v>
      </c>
      <c r="M70" t="s">
        <v>95</v>
      </c>
      <c r="N70" s="2">
        <v>-99278.905076083785</v>
      </c>
      <c r="O70" t="s">
        <v>152</v>
      </c>
    </row>
    <row r="71" spans="1:15">
      <c r="A71" t="s">
        <v>13</v>
      </c>
      <c r="B71" t="s">
        <v>52</v>
      </c>
      <c r="C71" t="s">
        <v>13</v>
      </c>
      <c r="D71" t="s">
        <v>16</v>
      </c>
      <c r="E71" t="s">
        <v>17</v>
      </c>
      <c r="F71" t="s">
        <v>18</v>
      </c>
      <c r="G71" t="s">
        <v>16</v>
      </c>
      <c r="H71" t="s">
        <v>131</v>
      </c>
      <c r="I71" t="s">
        <v>24</v>
      </c>
      <c r="J71" t="s">
        <v>63</v>
      </c>
      <c r="K71" t="s">
        <v>62</v>
      </c>
      <c r="L71" t="s">
        <v>88</v>
      </c>
      <c r="M71" t="s">
        <v>89</v>
      </c>
      <c r="N71" s="2">
        <v>-2060</v>
      </c>
      <c r="O71" t="s">
        <v>152</v>
      </c>
    </row>
    <row r="72" spans="1:15">
      <c r="A72" t="s">
        <v>13</v>
      </c>
      <c r="B72" t="s">
        <v>52</v>
      </c>
      <c r="C72" t="s">
        <v>13</v>
      </c>
      <c r="D72" t="s">
        <v>16</v>
      </c>
      <c r="E72" t="s">
        <v>17</v>
      </c>
      <c r="F72" t="s">
        <v>18</v>
      </c>
      <c r="G72" t="s">
        <v>16</v>
      </c>
      <c r="H72" t="s">
        <v>131</v>
      </c>
      <c r="I72" t="s">
        <v>24</v>
      </c>
      <c r="J72" t="s">
        <v>96</v>
      </c>
      <c r="K72" t="s">
        <v>37</v>
      </c>
      <c r="L72" t="s">
        <v>97</v>
      </c>
      <c r="M72" t="s">
        <v>98</v>
      </c>
      <c r="N72" s="2">
        <v>-44853.895188179413</v>
      </c>
      <c r="O72" t="s">
        <v>152</v>
      </c>
    </row>
    <row r="73" spans="1:15">
      <c r="A73" t="s">
        <v>13</v>
      </c>
      <c r="B73" t="s">
        <v>52</v>
      </c>
      <c r="C73" t="s">
        <v>13</v>
      </c>
      <c r="D73" t="s">
        <v>16</v>
      </c>
      <c r="E73" t="s">
        <v>17</v>
      </c>
      <c r="F73" t="s">
        <v>18</v>
      </c>
      <c r="G73" t="s">
        <v>16</v>
      </c>
      <c r="H73" t="s">
        <v>131</v>
      </c>
      <c r="I73" t="s">
        <v>24</v>
      </c>
      <c r="J73" t="s">
        <v>96</v>
      </c>
      <c r="K73" t="s">
        <v>37</v>
      </c>
      <c r="L73" t="s">
        <v>99</v>
      </c>
      <c r="M73" t="s">
        <v>100</v>
      </c>
      <c r="N73" s="2">
        <v>-19999.811389025526</v>
      </c>
      <c r="O73" t="s">
        <v>152</v>
      </c>
    </row>
    <row r="74" spans="1:15">
      <c r="A74" t="s">
        <v>13</v>
      </c>
      <c r="B74" t="s">
        <v>52</v>
      </c>
      <c r="C74" t="s">
        <v>13</v>
      </c>
      <c r="D74" t="s">
        <v>16</v>
      </c>
      <c r="E74" t="s">
        <v>17</v>
      </c>
      <c r="F74" t="s">
        <v>18</v>
      </c>
      <c r="G74" t="s">
        <v>16</v>
      </c>
      <c r="H74" t="s">
        <v>131</v>
      </c>
      <c r="I74" t="s">
        <v>24</v>
      </c>
      <c r="J74" t="s">
        <v>96</v>
      </c>
      <c r="K74" t="s">
        <v>37</v>
      </c>
      <c r="L74" t="s">
        <v>101</v>
      </c>
      <c r="M74" t="s">
        <v>102</v>
      </c>
      <c r="N74" s="2">
        <v>-224628.51992341207</v>
      </c>
      <c r="O74" t="s">
        <v>152</v>
      </c>
    </row>
    <row r="75" spans="1:15">
      <c r="A75" t="s">
        <v>13</v>
      </c>
      <c r="B75" t="s">
        <v>52</v>
      </c>
      <c r="C75" t="s">
        <v>13</v>
      </c>
      <c r="D75" t="s">
        <v>16</v>
      </c>
      <c r="E75" t="s">
        <v>17</v>
      </c>
      <c r="F75" t="s">
        <v>18</v>
      </c>
      <c r="G75" t="s">
        <v>16</v>
      </c>
      <c r="H75" t="s">
        <v>131</v>
      </c>
      <c r="I75" t="s">
        <v>24</v>
      </c>
      <c r="J75" t="s">
        <v>20</v>
      </c>
      <c r="K75" t="s">
        <v>37</v>
      </c>
      <c r="L75" t="s">
        <v>48</v>
      </c>
      <c r="M75" t="s">
        <v>49</v>
      </c>
      <c r="N75" s="2">
        <v>-82375.409686384359</v>
      </c>
      <c r="O75" t="s">
        <v>152</v>
      </c>
    </row>
    <row r="76" spans="1:15">
      <c r="A76" t="s">
        <v>13</v>
      </c>
      <c r="B76" t="s">
        <v>52</v>
      </c>
      <c r="C76" t="s">
        <v>13</v>
      </c>
      <c r="D76" t="s">
        <v>16</v>
      </c>
      <c r="E76" t="s">
        <v>17</v>
      </c>
      <c r="F76" t="s">
        <v>18</v>
      </c>
      <c r="G76" t="s">
        <v>16</v>
      </c>
      <c r="H76" t="s">
        <v>131</v>
      </c>
      <c r="I76" t="s">
        <v>24</v>
      </c>
      <c r="J76" t="s">
        <v>20</v>
      </c>
      <c r="K76" t="s">
        <v>37</v>
      </c>
      <c r="L76" t="s">
        <v>40</v>
      </c>
      <c r="M76" t="s">
        <v>41</v>
      </c>
      <c r="N76" s="2">
        <v>-87113.69080198124</v>
      </c>
      <c r="O76" t="s">
        <v>152</v>
      </c>
    </row>
    <row r="77" spans="1:15">
      <c r="A77" t="s">
        <v>13</v>
      </c>
      <c r="B77" t="s">
        <v>52</v>
      </c>
      <c r="C77" t="s">
        <v>13</v>
      </c>
      <c r="D77" t="s">
        <v>16</v>
      </c>
      <c r="E77" t="s">
        <v>17</v>
      </c>
      <c r="F77" t="s">
        <v>18</v>
      </c>
      <c r="G77" t="s">
        <v>16</v>
      </c>
      <c r="H77" t="s">
        <v>131</v>
      </c>
      <c r="I77" t="s">
        <v>24</v>
      </c>
      <c r="J77" t="s">
        <v>20</v>
      </c>
      <c r="K77" t="s">
        <v>37</v>
      </c>
      <c r="L77" t="s">
        <v>25</v>
      </c>
      <c r="M77" t="s">
        <v>26</v>
      </c>
      <c r="N77" s="2">
        <v>-390032.82968337217</v>
      </c>
      <c r="O77" t="s">
        <v>152</v>
      </c>
    </row>
    <row r="78" spans="1:15">
      <c r="A78" t="s">
        <v>13</v>
      </c>
      <c r="B78" t="s">
        <v>52</v>
      </c>
      <c r="C78" t="s">
        <v>13</v>
      </c>
      <c r="D78" t="s">
        <v>16</v>
      </c>
      <c r="E78" t="s">
        <v>17</v>
      </c>
      <c r="F78" t="s">
        <v>18</v>
      </c>
      <c r="G78" t="s">
        <v>16</v>
      </c>
      <c r="H78" t="s">
        <v>131</v>
      </c>
      <c r="I78" t="s">
        <v>24</v>
      </c>
      <c r="J78" t="s">
        <v>20</v>
      </c>
      <c r="K78" t="s">
        <v>37</v>
      </c>
      <c r="L78" t="s">
        <v>42</v>
      </c>
      <c r="M78" t="s">
        <v>43</v>
      </c>
      <c r="N78" s="2">
        <v>-243734.47063252254</v>
      </c>
      <c r="O78" t="s">
        <v>152</v>
      </c>
    </row>
    <row r="79" spans="1:15">
      <c r="A79" t="s">
        <v>13</v>
      </c>
      <c r="B79" t="s">
        <v>52</v>
      </c>
      <c r="C79" t="s">
        <v>13</v>
      </c>
      <c r="D79" t="s">
        <v>16</v>
      </c>
      <c r="E79" t="s">
        <v>17</v>
      </c>
      <c r="F79" t="s">
        <v>18</v>
      </c>
      <c r="G79" t="s">
        <v>16</v>
      </c>
      <c r="H79" t="s">
        <v>131</v>
      </c>
      <c r="I79" t="s">
        <v>24</v>
      </c>
      <c r="J79" t="s">
        <v>20</v>
      </c>
      <c r="K79" t="s">
        <v>37</v>
      </c>
      <c r="L79" t="s">
        <v>44</v>
      </c>
      <c r="M79" t="s">
        <v>45</v>
      </c>
      <c r="N79" s="2">
        <v>-1961998.8898560638</v>
      </c>
      <c r="O79" t="s">
        <v>152</v>
      </c>
    </row>
    <row r="80" spans="1:15">
      <c r="A80" t="s">
        <v>13</v>
      </c>
      <c r="B80" t="s">
        <v>52</v>
      </c>
      <c r="C80" t="s">
        <v>13</v>
      </c>
      <c r="D80" t="s">
        <v>16</v>
      </c>
      <c r="E80" t="s">
        <v>17</v>
      </c>
      <c r="F80" t="s">
        <v>18</v>
      </c>
      <c r="G80" t="s">
        <v>16</v>
      </c>
      <c r="H80" t="s">
        <v>131</v>
      </c>
      <c r="I80" t="s">
        <v>24</v>
      </c>
      <c r="J80" t="s">
        <v>20</v>
      </c>
      <c r="K80" t="s">
        <v>37</v>
      </c>
      <c r="L80" t="s">
        <v>22</v>
      </c>
      <c r="M80" t="s">
        <v>23</v>
      </c>
      <c r="N80" s="2">
        <v>-84849.734935949673</v>
      </c>
      <c r="O80" t="s">
        <v>152</v>
      </c>
    </row>
    <row r="81" spans="1:15">
      <c r="A81" t="s">
        <v>13</v>
      </c>
      <c r="B81" t="s">
        <v>52</v>
      </c>
      <c r="C81" t="s">
        <v>13</v>
      </c>
      <c r="D81" t="s">
        <v>16</v>
      </c>
      <c r="E81" t="s">
        <v>17</v>
      </c>
      <c r="F81" t="s">
        <v>18</v>
      </c>
      <c r="G81" t="s">
        <v>16</v>
      </c>
      <c r="H81" t="s">
        <v>131</v>
      </c>
      <c r="I81" t="s">
        <v>24</v>
      </c>
      <c r="J81" t="s">
        <v>20</v>
      </c>
      <c r="K81" t="s">
        <v>37</v>
      </c>
      <c r="L81" t="s">
        <v>46</v>
      </c>
      <c r="M81" t="s">
        <v>47</v>
      </c>
      <c r="N81" s="2">
        <v>-35688.232822362646</v>
      </c>
      <c r="O81" t="s">
        <v>152</v>
      </c>
    </row>
    <row r="82" spans="1:15">
      <c r="A82" t="s">
        <v>13</v>
      </c>
      <c r="B82" t="s">
        <v>52</v>
      </c>
      <c r="C82" t="s">
        <v>13</v>
      </c>
      <c r="D82" t="s">
        <v>16</v>
      </c>
      <c r="E82" t="s">
        <v>17</v>
      </c>
      <c r="F82" t="s">
        <v>18</v>
      </c>
      <c r="G82" t="s">
        <v>16</v>
      </c>
      <c r="H82" t="s">
        <v>131</v>
      </c>
      <c r="I82" t="s">
        <v>24</v>
      </c>
      <c r="J82" t="s">
        <v>36</v>
      </c>
      <c r="K82" t="s">
        <v>37</v>
      </c>
      <c r="L82" t="s">
        <v>38</v>
      </c>
      <c r="M82" t="s">
        <v>39</v>
      </c>
      <c r="N82" s="2">
        <v>-220027.51743750469</v>
      </c>
      <c r="O82" t="s">
        <v>152</v>
      </c>
    </row>
    <row r="83" spans="1:15">
      <c r="A83" t="s">
        <v>13</v>
      </c>
      <c r="B83" t="s">
        <v>52</v>
      </c>
      <c r="C83" t="s">
        <v>13</v>
      </c>
      <c r="D83" t="s">
        <v>16</v>
      </c>
      <c r="E83" t="s">
        <v>17</v>
      </c>
      <c r="F83" t="s">
        <v>18</v>
      </c>
      <c r="G83" t="s">
        <v>16</v>
      </c>
      <c r="H83" t="s">
        <v>131</v>
      </c>
      <c r="I83" t="s">
        <v>24</v>
      </c>
      <c r="J83" t="s">
        <v>36</v>
      </c>
      <c r="K83" t="s">
        <v>37</v>
      </c>
      <c r="L83" t="s">
        <v>50</v>
      </c>
      <c r="M83" t="s">
        <v>51</v>
      </c>
      <c r="N83" s="2">
        <v>-50139.15923242845</v>
      </c>
      <c r="O83" t="s">
        <v>152</v>
      </c>
    </row>
    <row r="84" spans="1:15">
      <c r="A84" t="s">
        <v>13</v>
      </c>
      <c r="B84" t="s">
        <v>52</v>
      </c>
      <c r="C84" t="s">
        <v>13</v>
      </c>
      <c r="D84" t="s">
        <v>16</v>
      </c>
      <c r="E84" t="s">
        <v>17</v>
      </c>
      <c r="F84" t="s">
        <v>18</v>
      </c>
      <c r="G84" t="s">
        <v>16</v>
      </c>
      <c r="H84" t="s">
        <v>137</v>
      </c>
      <c r="I84" t="s">
        <v>103</v>
      </c>
      <c r="J84" t="s">
        <v>63</v>
      </c>
      <c r="K84" t="s">
        <v>37</v>
      </c>
      <c r="L84" t="s">
        <v>64</v>
      </c>
      <c r="M84" t="s">
        <v>65</v>
      </c>
      <c r="N84" s="2">
        <v>-899.25000000000023</v>
      </c>
      <c r="O84" t="s">
        <v>152</v>
      </c>
    </row>
    <row r="85" spans="1:15">
      <c r="A85" t="s">
        <v>13</v>
      </c>
      <c r="B85" t="s">
        <v>52</v>
      </c>
      <c r="C85" t="s">
        <v>13</v>
      </c>
      <c r="D85" t="s">
        <v>16</v>
      </c>
      <c r="E85" t="s">
        <v>17</v>
      </c>
      <c r="F85" t="s">
        <v>18</v>
      </c>
      <c r="G85" t="s">
        <v>16</v>
      </c>
      <c r="H85" t="s">
        <v>137</v>
      </c>
      <c r="I85" t="s">
        <v>103</v>
      </c>
      <c r="J85" t="s">
        <v>63</v>
      </c>
      <c r="K85" t="s">
        <v>37</v>
      </c>
      <c r="L85" t="s">
        <v>66</v>
      </c>
      <c r="M85" t="s">
        <v>67</v>
      </c>
      <c r="N85" s="2">
        <v>-1372.5000000000002</v>
      </c>
      <c r="O85" t="s">
        <v>152</v>
      </c>
    </row>
    <row r="86" spans="1:15">
      <c r="A86" t="s">
        <v>13</v>
      </c>
      <c r="B86" t="s">
        <v>52</v>
      </c>
      <c r="C86" t="s">
        <v>13</v>
      </c>
      <c r="D86" t="s">
        <v>16</v>
      </c>
      <c r="E86" t="s">
        <v>17</v>
      </c>
      <c r="F86" t="s">
        <v>18</v>
      </c>
      <c r="G86" t="s">
        <v>16</v>
      </c>
      <c r="H86" t="s">
        <v>137</v>
      </c>
      <c r="I86" t="s">
        <v>103</v>
      </c>
      <c r="J86" t="s">
        <v>63</v>
      </c>
      <c r="K86" t="s">
        <v>37</v>
      </c>
      <c r="L86" t="s">
        <v>68</v>
      </c>
      <c r="M86" t="s">
        <v>69</v>
      </c>
      <c r="N86" s="2">
        <v>-1667.2500000000002</v>
      </c>
      <c r="O86" t="s">
        <v>152</v>
      </c>
    </row>
    <row r="87" spans="1:15">
      <c r="A87" t="s">
        <v>13</v>
      </c>
      <c r="B87" t="s">
        <v>52</v>
      </c>
      <c r="C87" t="s">
        <v>13</v>
      </c>
      <c r="D87" t="s">
        <v>16</v>
      </c>
      <c r="E87" t="s">
        <v>17</v>
      </c>
      <c r="F87" t="s">
        <v>18</v>
      </c>
      <c r="G87" t="s">
        <v>16</v>
      </c>
      <c r="H87" t="s">
        <v>137</v>
      </c>
      <c r="I87" t="s">
        <v>103</v>
      </c>
      <c r="J87" t="s">
        <v>63</v>
      </c>
      <c r="K87" t="s">
        <v>37</v>
      </c>
      <c r="L87" t="s">
        <v>70</v>
      </c>
      <c r="M87" t="s">
        <v>71</v>
      </c>
      <c r="N87" s="2">
        <v>-1989.75</v>
      </c>
      <c r="O87" t="s">
        <v>152</v>
      </c>
    </row>
    <row r="88" spans="1:15">
      <c r="A88" t="s">
        <v>13</v>
      </c>
      <c r="B88" t="s">
        <v>52</v>
      </c>
      <c r="C88" t="s">
        <v>13</v>
      </c>
      <c r="D88" t="s">
        <v>16</v>
      </c>
      <c r="E88" t="s">
        <v>17</v>
      </c>
      <c r="F88" t="s">
        <v>18</v>
      </c>
      <c r="G88" t="s">
        <v>16</v>
      </c>
      <c r="H88" t="s">
        <v>137</v>
      </c>
      <c r="I88" t="s">
        <v>103</v>
      </c>
      <c r="J88" t="s">
        <v>63</v>
      </c>
      <c r="K88" t="s">
        <v>37</v>
      </c>
      <c r="L88" t="s">
        <v>72</v>
      </c>
      <c r="M88" t="s">
        <v>73</v>
      </c>
      <c r="N88" s="2">
        <v>-126.37500000000001</v>
      </c>
      <c r="O88" t="s">
        <v>152</v>
      </c>
    </row>
    <row r="89" spans="1:15">
      <c r="A89" t="s">
        <v>13</v>
      </c>
      <c r="B89" t="s">
        <v>52</v>
      </c>
      <c r="C89" t="s">
        <v>13</v>
      </c>
      <c r="D89" t="s">
        <v>16</v>
      </c>
      <c r="E89" t="s">
        <v>17</v>
      </c>
      <c r="F89" t="s">
        <v>18</v>
      </c>
      <c r="G89" t="s">
        <v>16</v>
      </c>
      <c r="H89" t="s">
        <v>137</v>
      </c>
      <c r="I89" t="s">
        <v>103</v>
      </c>
      <c r="J89" t="s">
        <v>63</v>
      </c>
      <c r="K89" t="s">
        <v>37</v>
      </c>
      <c r="L89" t="s">
        <v>74</v>
      </c>
      <c r="M89" t="s">
        <v>75</v>
      </c>
      <c r="N89" s="2">
        <v>-915</v>
      </c>
      <c r="O89" t="s">
        <v>152</v>
      </c>
    </row>
    <row r="90" spans="1:15">
      <c r="A90" t="s">
        <v>13</v>
      </c>
      <c r="B90" t="s">
        <v>52</v>
      </c>
      <c r="C90" t="s">
        <v>13</v>
      </c>
      <c r="D90" t="s">
        <v>16</v>
      </c>
      <c r="E90" t="s">
        <v>17</v>
      </c>
      <c r="F90" t="s">
        <v>18</v>
      </c>
      <c r="G90" t="s">
        <v>16</v>
      </c>
      <c r="H90" t="s">
        <v>137</v>
      </c>
      <c r="I90" t="s">
        <v>103</v>
      </c>
      <c r="J90" t="s">
        <v>63</v>
      </c>
      <c r="K90" t="s">
        <v>37</v>
      </c>
      <c r="L90" t="s">
        <v>76</v>
      </c>
      <c r="M90" t="s">
        <v>77</v>
      </c>
      <c r="N90" s="2">
        <v>-662.62500000000011</v>
      </c>
      <c r="O90" t="s">
        <v>152</v>
      </c>
    </row>
    <row r="91" spans="1:15">
      <c r="A91" t="s">
        <v>13</v>
      </c>
      <c r="B91" t="s">
        <v>52</v>
      </c>
      <c r="C91" t="s">
        <v>13</v>
      </c>
      <c r="D91" t="s">
        <v>16</v>
      </c>
      <c r="E91" t="s">
        <v>17</v>
      </c>
      <c r="F91" t="s">
        <v>18</v>
      </c>
      <c r="G91" t="s">
        <v>16</v>
      </c>
      <c r="H91" t="s">
        <v>137</v>
      </c>
      <c r="I91" t="s">
        <v>103</v>
      </c>
      <c r="J91" t="s">
        <v>63</v>
      </c>
      <c r="K91" t="s">
        <v>37</v>
      </c>
      <c r="L91" t="s">
        <v>78</v>
      </c>
      <c r="M91" t="s">
        <v>79</v>
      </c>
      <c r="N91" s="2">
        <v>-686.25</v>
      </c>
      <c r="O91" t="s">
        <v>152</v>
      </c>
    </row>
    <row r="92" spans="1:15">
      <c r="A92" t="s">
        <v>13</v>
      </c>
      <c r="B92" t="s">
        <v>52</v>
      </c>
      <c r="C92" t="s">
        <v>13</v>
      </c>
      <c r="D92" t="s">
        <v>16</v>
      </c>
      <c r="E92" t="s">
        <v>17</v>
      </c>
      <c r="F92" t="s">
        <v>18</v>
      </c>
      <c r="G92" t="s">
        <v>16</v>
      </c>
      <c r="H92" t="s">
        <v>137</v>
      </c>
      <c r="I92" t="s">
        <v>103</v>
      </c>
      <c r="J92" t="s">
        <v>63</v>
      </c>
      <c r="K92" t="s">
        <v>37</v>
      </c>
      <c r="L92" t="s">
        <v>80</v>
      </c>
      <c r="M92" t="s">
        <v>81</v>
      </c>
      <c r="N92" s="2">
        <v>-889.50000000000011</v>
      </c>
      <c r="O92" t="s">
        <v>152</v>
      </c>
    </row>
    <row r="93" spans="1:15">
      <c r="A93" t="s">
        <v>13</v>
      </c>
      <c r="B93" t="s">
        <v>52</v>
      </c>
      <c r="C93" t="s">
        <v>13</v>
      </c>
      <c r="D93" t="s">
        <v>16</v>
      </c>
      <c r="E93" t="s">
        <v>17</v>
      </c>
      <c r="F93" t="s">
        <v>18</v>
      </c>
      <c r="G93" t="s">
        <v>16</v>
      </c>
      <c r="H93" t="s">
        <v>137</v>
      </c>
      <c r="I93" t="s">
        <v>103</v>
      </c>
      <c r="J93" t="s">
        <v>63</v>
      </c>
      <c r="K93" t="s">
        <v>37</v>
      </c>
      <c r="L93" t="s">
        <v>82</v>
      </c>
      <c r="M93" t="s">
        <v>83</v>
      </c>
      <c r="N93" s="2">
        <v>-243.375</v>
      </c>
      <c r="O93" t="s">
        <v>152</v>
      </c>
    </row>
    <row r="94" spans="1:15">
      <c r="A94" t="s">
        <v>13</v>
      </c>
      <c r="B94" t="s">
        <v>52</v>
      </c>
      <c r="C94" t="s">
        <v>13</v>
      </c>
      <c r="D94" t="s">
        <v>16</v>
      </c>
      <c r="E94" t="s">
        <v>17</v>
      </c>
      <c r="F94" t="s">
        <v>18</v>
      </c>
      <c r="G94" t="s">
        <v>16</v>
      </c>
      <c r="H94" t="s">
        <v>137</v>
      </c>
      <c r="I94" t="s">
        <v>103</v>
      </c>
      <c r="J94" t="s">
        <v>63</v>
      </c>
      <c r="K94" t="s">
        <v>37</v>
      </c>
      <c r="L94" t="s">
        <v>84</v>
      </c>
      <c r="M94" t="s">
        <v>85</v>
      </c>
      <c r="N94" s="2">
        <v>-199.12500000000003</v>
      </c>
      <c r="O94" t="s">
        <v>152</v>
      </c>
    </row>
    <row r="95" spans="1:15">
      <c r="A95" t="s">
        <v>13</v>
      </c>
      <c r="B95" t="s">
        <v>52</v>
      </c>
      <c r="C95" t="s">
        <v>13</v>
      </c>
      <c r="D95" t="s">
        <v>16</v>
      </c>
      <c r="E95" t="s">
        <v>17</v>
      </c>
      <c r="F95" t="s">
        <v>18</v>
      </c>
      <c r="G95" t="s">
        <v>16</v>
      </c>
      <c r="H95" t="s">
        <v>137</v>
      </c>
      <c r="I95" t="s">
        <v>103</v>
      </c>
      <c r="J95" t="s">
        <v>63</v>
      </c>
      <c r="K95" t="s">
        <v>37</v>
      </c>
      <c r="L95" t="s">
        <v>86</v>
      </c>
      <c r="M95" t="s">
        <v>87</v>
      </c>
      <c r="N95" s="2">
        <v>-1250.2500000000002</v>
      </c>
      <c r="O95" t="s">
        <v>152</v>
      </c>
    </row>
    <row r="96" spans="1:15">
      <c r="A96" t="s">
        <v>13</v>
      </c>
      <c r="B96" t="s">
        <v>52</v>
      </c>
      <c r="C96" t="s">
        <v>13</v>
      </c>
      <c r="D96" t="s">
        <v>16</v>
      </c>
      <c r="E96" t="s">
        <v>17</v>
      </c>
      <c r="F96" t="s">
        <v>18</v>
      </c>
      <c r="G96" t="s">
        <v>16</v>
      </c>
      <c r="H96" t="s">
        <v>137</v>
      </c>
      <c r="I96" t="s">
        <v>103</v>
      </c>
      <c r="J96" t="s">
        <v>63</v>
      </c>
      <c r="K96" t="s">
        <v>37</v>
      </c>
      <c r="L96" t="s">
        <v>88</v>
      </c>
      <c r="M96" t="s">
        <v>89</v>
      </c>
      <c r="N96" s="2">
        <v>-3853.8750000000005</v>
      </c>
      <c r="O96" t="s">
        <v>152</v>
      </c>
    </row>
    <row r="97" spans="1:15">
      <c r="A97" t="s">
        <v>13</v>
      </c>
      <c r="B97" t="s">
        <v>52</v>
      </c>
      <c r="C97" t="s">
        <v>13</v>
      </c>
      <c r="D97" t="s">
        <v>16</v>
      </c>
      <c r="E97" t="s">
        <v>17</v>
      </c>
      <c r="F97" t="s">
        <v>18</v>
      </c>
      <c r="G97" t="s">
        <v>16</v>
      </c>
      <c r="H97" t="s">
        <v>137</v>
      </c>
      <c r="I97" t="s">
        <v>103</v>
      </c>
      <c r="J97" t="s">
        <v>63</v>
      </c>
      <c r="K97" t="s">
        <v>37</v>
      </c>
      <c r="L97" t="s">
        <v>90</v>
      </c>
      <c r="M97" t="s">
        <v>91</v>
      </c>
      <c r="N97" s="2">
        <v>-691.12500000000034</v>
      </c>
      <c r="O97" t="s">
        <v>152</v>
      </c>
    </row>
    <row r="98" spans="1:15">
      <c r="A98" t="s">
        <v>13</v>
      </c>
      <c r="B98" t="s">
        <v>52</v>
      </c>
      <c r="C98" t="s">
        <v>13</v>
      </c>
      <c r="D98" t="s">
        <v>16</v>
      </c>
      <c r="E98" t="s">
        <v>17</v>
      </c>
      <c r="F98" t="s">
        <v>18</v>
      </c>
      <c r="G98" t="s">
        <v>16</v>
      </c>
      <c r="H98" t="s">
        <v>137</v>
      </c>
      <c r="I98" t="s">
        <v>103</v>
      </c>
      <c r="J98" t="s">
        <v>63</v>
      </c>
      <c r="K98" t="s">
        <v>37</v>
      </c>
      <c r="L98" t="s">
        <v>92</v>
      </c>
      <c r="M98" t="s">
        <v>93</v>
      </c>
      <c r="N98" s="2">
        <v>-1275.375</v>
      </c>
      <c r="O98" t="s">
        <v>152</v>
      </c>
    </row>
    <row r="99" spans="1:15">
      <c r="A99" t="s">
        <v>13</v>
      </c>
      <c r="B99" t="s">
        <v>52</v>
      </c>
      <c r="C99" t="s">
        <v>13</v>
      </c>
      <c r="D99" t="s">
        <v>16</v>
      </c>
      <c r="E99" t="s">
        <v>17</v>
      </c>
      <c r="F99" t="s">
        <v>18</v>
      </c>
      <c r="G99" t="s">
        <v>16</v>
      </c>
      <c r="H99" t="s">
        <v>137</v>
      </c>
      <c r="I99" t="s">
        <v>103</v>
      </c>
      <c r="J99" t="s">
        <v>63</v>
      </c>
      <c r="K99" t="s">
        <v>37</v>
      </c>
      <c r="L99" t="s">
        <v>94</v>
      </c>
      <c r="M99" t="s">
        <v>95</v>
      </c>
      <c r="N99" s="2">
        <v>-1295.6250000000002</v>
      </c>
      <c r="O99" t="s">
        <v>152</v>
      </c>
    </row>
    <row r="100" spans="1:15">
      <c r="A100" t="s">
        <v>13</v>
      </c>
      <c r="B100" t="s">
        <v>52</v>
      </c>
      <c r="C100" t="s">
        <v>13</v>
      </c>
      <c r="D100" t="s">
        <v>16</v>
      </c>
      <c r="E100" t="s">
        <v>17</v>
      </c>
      <c r="F100" t="s">
        <v>18</v>
      </c>
      <c r="G100" t="s">
        <v>16</v>
      </c>
      <c r="H100" t="s">
        <v>137</v>
      </c>
      <c r="I100" t="s">
        <v>103</v>
      </c>
      <c r="J100" t="s">
        <v>96</v>
      </c>
      <c r="K100" t="s">
        <v>37</v>
      </c>
      <c r="L100" t="s">
        <v>97</v>
      </c>
      <c r="M100" t="s">
        <v>98</v>
      </c>
      <c r="N100" s="2">
        <v>-967.12500000000045</v>
      </c>
      <c r="O100" t="s">
        <v>152</v>
      </c>
    </row>
    <row r="101" spans="1:15">
      <c r="A101" t="s">
        <v>13</v>
      </c>
      <c r="B101" t="s">
        <v>52</v>
      </c>
      <c r="C101" t="s">
        <v>13</v>
      </c>
      <c r="D101" t="s">
        <v>16</v>
      </c>
      <c r="E101" t="s">
        <v>17</v>
      </c>
      <c r="F101" t="s">
        <v>18</v>
      </c>
      <c r="G101" t="s">
        <v>16</v>
      </c>
      <c r="H101" t="s">
        <v>137</v>
      </c>
      <c r="I101" t="s">
        <v>103</v>
      </c>
      <c r="J101" t="s">
        <v>96</v>
      </c>
      <c r="K101" t="s">
        <v>37</v>
      </c>
      <c r="L101" t="s">
        <v>99</v>
      </c>
      <c r="M101" t="s">
        <v>100</v>
      </c>
      <c r="N101" s="2">
        <v>-689.25</v>
      </c>
      <c r="O101" t="s">
        <v>152</v>
      </c>
    </row>
    <row r="102" spans="1:15">
      <c r="A102" t="s">
        <v>13</v>
      </c>
      <c r="B102" t="s">
        <v>52</v>
      </c>
      <c r="C102" t="s">
        <v>13</v>
      </c>
      <c r="D102" t="s">
        <v>16</v>
      </c>
      <c r="E102" t="s">
        <v>17</v>
      </c>
      <c r="F102" t="s">
        <v>18</v>
      </c>
      <c r="G102" t="s">
        <v>16</v>
      </c>
      <c r="H102" t="s">
        <v>137</v>
      </c>
      <c r="I102" t="s">
        <v>103</v>
      </c>
      <c r="J102" t="s">
        <v>96</v>
      </c>
      <c r="K102" t="s">
        <v>37</v>
      </c>
      <c r="L102" t="s">
        <v>101</v>
      </c>
      <c r="M102" t="s">
        <v>102</v>
      </c>
      <c r="N102" s="2">
        <v>-2335.5</v>
      </c>
      <c r="O102" t="s">
        <v>152</v>
      </c>
    </row>
    <row r="103" spans="1:15">
      <c r="A103" t="s">
        <v>13</v>
      </c>
      <c r="B103" t="s">
        <v>52</v>
      </c>
      <c r="C103" t="s">
        <v>13</v>
      </c>
      <c r="D103" t="s">
        <v>16</v>
      </c>
      <c r="E103" t="s">
        <v>17</v>
      </c>
      <c r="F103" t="s">
        <v>18</v>
      </c>
      <c r="G103" t="s">
        <v>16</v>
      </c>
      <c r="H103" t="s">
        <v>137</v>
      </c>
      <c r="I103" t="s">
        <v>103</v>
      </c>
      <c r="J103" t="s">
        <v>20</v>
      </c>
      <c r="K103" t="s">
        <v>37</v>
      </c>
      <c r="L103" t="s">
        <v>48</v>
      </c>
      <c r="M103" t="s">
        <v>49</v>
      </c>
      <c r="N103" s="2">
        <v>-801</v>
      </c>
      <c r="O103" t="s">
        <v>152</v>
      </c>
    </row>
    <row r="104" spans="1:15">
      <c r="A104" t="s">
        <v>13</v>
      </c>
      <c r="B104" t="s">
        <v>52</v>
      </c>
      <c r="C104" t="s">
        <v>13</v>
      </c>
      <c r="D104" t="s">
        <v>16</v>
      </c>
      <c r="E104" t="s">
        <v>17</v>
      </c>
      <c r="F104" t="s">
        <v>18</v>
      </c>
      <c r="G104" t="s">
        <v>16</v>
      </c>
      <c r="H104" t="s">
        <v>137</v>
      </c>
      <c r="I104" t="s">
        <v>103</v>
      </c>
      <c r="J104" t="s">
        <v>20</v>
      </c>
      <c r="K104" t="s">
        <v>37</v>
      </c>
      <c r="L104" t="s">
        <v>40</v>
      </c>
      <c r="M104" t="s">
        <v>41</v>
      </c>
      <c r="N104" s="2">
        <v>-607.12500000000011</v>
      </c>
      <c r="O104" t="s">
        <v>152</v>
      </c>
    </row>
    <row r="105" spans="1:15">
      <c r="A105" t="s">
        <v>13</v>
      </c>
      <c r="B105" t="s">
        <v>52</v>
      </c>
      <c r="C105" t="s">
        <v>13</v>
      </c>
      <c r="D105" t="s">
        <v>16</v>
      </c>
      <c r="E105" t="s">
        <v>17</v>
      </c>
      <c r="F105" t="s">
        <v>18</v>
      </c>
      <c r="G105" t="s">
        <v>16</v>
      </c>
      <c r="H105" t="s">
        <v>137</v>
      </c>
      <c r="I105" t="s">
        <v>103</v>
      </c>
      <c r="J105" t="s">
        <v>20</v>
      </c>
      <c r="K105" t="s">
        <v>37</v>
      </c>
      <c r="L105" t="s">
        <v>25</v>
      </c>
      <c r="M105" t="s">
        <v>26</v>
      </c>
      <c r="N105" s="2">
        <v>-1923.75</v>
      </c>
      <c r="O105" t="s">
        <v>152</v>
      </c>
    </row>
    <row r="106" spans="1:15">
      <c r="A106" t="s">
        <v>13</v>
      </c>
      <c r="B106" t="s">
        <v>52</v>
      </c>
      <c r="C106" t="s">
        <v>13</v>
      </c>
      <c r="D106" t="s">
        <v>16</v>
      </c>
      <c r="E106" t="s">
        <v>17</v>
      </c>
      <c r="F106" t="s">
        <v>18</v>
      </c>
      <c r="G106" t="s">
        <v>16</v>
      </c>
      <c r="H106" t="s">
        <v>137</v>
      </c>
      <c r="I106" t="s">
        <v>103</v>
      </c>
      <c r="J106" t="s">
        <v>20</v>
      </c>
      <c r="K106" t="s">
        <v>37</v>
      </c>
      <c r="L106" t="s">
        <v>42</v>
      </c>
      <c r="M106" t="s">
        <v>43</v>
      </c>
      <c r="N106" s="2">
        <v>-588.75000000000034</v>
      </c>
      <c r="O106" t="s">
        <v>152</v>
      </c>
    </row>
    <row r="107" spans="1:15">
      <c r="A107" t="s">
        <v>13</v>
      </c>
      <c r="B107" t="s">
        <v>52</v>
      </c>
      <c r="C107" t="s">
        <v>13</v>
      </c>
      <c r="D107" t="s">
        <v>16</v>
      </c>
      <c r="E107" t="s">
        <v>17</v>
      </c>
      <c r="F107" t="s">
        <v>18</v>
      </c>
      <c r="G107" t="s">
        <v>16</v>
      </c>
      <c r="H107" t="s">
        <v>137</v>
      </c>
      <c r="I107" t="s">
        <v>103</v>
      </c>
      <c r="J107" t="s">
        <v>20</v>
      </c>
      <c r="K107" t="s">
        <v>37</v>
      </c>
      <c r="L107" t="s">
        <v>44</v>
      </c>
      <c r="M107" t="s">
        <v>45</v>
      </c>
      <c r="N107" s="2">
        <v>-2680992.125</v>
      </c>
      <c r="O107" t="s">
        <v>152</v>
      </c>
    </row>
    <row r="108" spans="1:15">
      <c r="A108" t="s">
        <v>13</v>
      </c>
      <c r="B108" t="s">
        <v>52</v>
      </c>
      <c r="C108" t="s">
        <v>13</v>
      </c>
      <c r="D108" t="s">
        <v>16</v>
      </c>
      <c r="E108" t="s">
        <v>17</v>
      </c>
      <c r="F108" t="s">
        <v>18</v>
      </c>
      <c r="G108" t="s">
        <v>16</v>
      </c>
      <c r="H108" t="s">
        <v>137</v>
      </c>
      <c r="I108" t="s">
        <v>103</v>
      </c>
      <c r="J108" t="s">
        <v>20</v>
      </c>
      <c r="K108" t="s">
        <v>37</v>
      </c>
      <c r="L108" t="s">
        <v>22</v>
      </c>
      <c r="M108" t="s">
        <v>23</v>
      </c>
      <c r="N108" s="2">
        <v>-1221.3750000000002</v>
      </c>
      <c r="O108" t="s">
        <v>152</v>
      </c>
    </row>
    <row r="109" spans="1:15">
      <c r="A109" t="s">
        <v>13</v>
      </c>
      <c r="B109" t="s">
        <v>52</v>
      </c>
      <c r="C109" t="s">
        <v>13</v>
      </c>
      <c r="D109" t="s">
        <v>16</v>
      </c>
      <c r="E109" t="s">
        <v>17</v>
      </c>
      <c r="F109" t="s">
        <v>18</v>
      </c>
      <c r="G109" t="s">
        <v>16</v>
      </c>
      <c r="H109" t="s">
        <v>137</v>
      </c>
      <c r="I109" t="s">
        <v>103</v>
      </c>
      <c r="J109" t="s">
        <v>20</v>
      </c>
      <c r="K109" t="s">
        <v>37</v>
      </c>
      <c r="L109" t="s">
        <v>46</v>
      </c>
      <c r="M109" t="s">
        <v>47</v>
      </c>
      <c r="N109" s="2">
        <v>-1901.25</v>
      </c>
      <c r="O109" t="s">
        <v>152</v>
      </c>
    </row>
    <row r="110" spans="1:15">
      <c r="A110" t="s">
        <v>13</v>
      </c>
      <c r="B110" t="s">
        <v>52</v>
      </c>
      <c r="C110" t="s">
        <v>13</v>
      </c>
      <c r="D110" t="s">
        <v>16</v>
      </c>
      <c r="E110" t="s">
        <v>17</v>
      </c>
      <c r="F110" t="s">
        <v>18</v>
      </c>
      <c r="G110" t="s">
        <v>16</v>
      </c>
      <c r="H110" t="s">
        <v>137</v>
      </c>
      <c r="I110" t="s">
        <v>103</v>
      </c>
      <c r="J110" t="s">
        <v>36</v>
      </c>
      <c r="K110" t="s">
        <v>37</v>
      </c>
      <c r="L110" t="s">
        <v>50</v>
      </c>
      <c r="M110" t="s">
        <v>51</v>
      </c>
      <c r="N110" s="2">
        <v>-442.50000000000011</v>
      </c>
      <c r="O110" t="s">
        <v>152</v>
      </c>
    </row>
    <row r="111" spans="1:15">
      <c r="A111" t="s">
        <v>13</v>
      </c>
      <c r="B111" t="s">
        <v>52</v>
      </c>
      <c r="C111" t="s">
        <v>13</v>
      </c>
      <c r="D111" t="s">
        <v>16</v>
      </c>
      <c r="E111" t="s">
        <v>104</v>
      </c>
      <c r="F111" t="s">
        <v>105</v>
      </c>
      <c r="G111" t="s">
        <v>55</v>
      </c>
      <c r="H111" t="s">
        <v>134</v>
      </c>
      <c r="I111" t="s">
        <v>56</v>
      </c>
      <c r="J111" t="s">
        <v>57</v>
      </c>
      <c r="K111" t="s">
        <v>37</v>
      </c>
      <c r="L111" t="s">
        <v>58</v>
      </c>
      <c r="M111" t="s">
        <v>59</v>
      </c>
      <c r="N111" s="2">
        <v>-205583.4</v>
      </c>
      <c r="O111" t="s">
        <v>152</v>
      </c>
    </row>
    <row r="112" spans="1:15">
      <c r="A112" t="s">
        <v>13</v>
      </c>
      <c r="B112" t="s">
        <v>52</v>
      </c>
      <c r="C112" t="s">
        <v>13</v>
      </c>
      <c r="D112" t="s">
        <v>16</v>
      </c>
      <c r="E112" t="s">
        <v>104</v>
      </c>
      <c r="F112" t="s">
        <v>105</v>
      </c>
      <c r="G112" t="s">
        <v>55</v>
      </c>
      <c r="H112" t="s">
        <v>134</v>
      </c>
      <c r="I112" t="s">
        <v>56</v>
      </c>
      <c r="J112" t="s">
        <v>57</v>
      </c>
      <c r="K112" t="s">
        <v>31</v>
      </c>
      <c r="L112" t="s">
        <v>58</v>
      </c>
      <c r="M112" t="s">
        <v>59</v>
      </c>
      <c r="N112" s="2">
        <v>-51003.26</v>
      </c>
      <c r="O112" t="s">
        <v>152</v>
      </c>
    </row>
    <row r="113" spans="1:15">
      <c r="A113" t="s">
        <v>13</v>
      </c>
      <c r="B113" t="s">
        <v>52</v>
      </c>
      <c r="C113" t="s">
        <v>13</v>
      </c>
      <c r="D113" t="s">
        <v>16</v>
      </c>
      <c r="E113" t="s">
        <v>104</v>
      </c>
      <c r="F113" t="s">
        <v>105</v>
      </c>
      <c r="G113" t="s">
        <v>28</v>
      </c>
      <c r="H113" t="s">
        <v>132</v>
      </c>
      <c r="I113" t="s">
        <v>29</v>
      </c>
      <c r="J113" t="s">
        <v>30</v>
      </c>
      <c r="K113" t="s">
        <v>31</v>
      </c>
      <c r="L113" t="s">
        <v>32</v>
      </c>
      <c r="M113" t="s">
        <v>33</v>
      </c>
      <c r="N113" s="2">
        <v>-5853969.9996000007</v>
      </c>
      <c r="O113" t="s">
        <v>152</v>
      </c>
    </row>
    <row r="114" spans="1:15">
      <c r="A114" t="s">
        <v>13</v>
      </c>
      <c r="B114" t="s">
        <v>52</v>
      </c>
      <c r="C114" t="s">
        <v>13</v>
      </c>
      <c r="D114" t="s">
        <v>16</v>
      </c>
      <c r="E114" t="s">
        <v>104</v>
      </c>
      <c r="F114" t="s">
        <v>105</v>
      </c>
      <c r="G114" t="s">
        <v>16</v>
      </c>
      <c r="H114" t="s">
        <v>133</v>
      </c>
      <c r="I114" t="s">
        <v>35</v>
      </c>
      <c r="J114" t="s">
        <v>36</v>
      </c>
      <c r="K114" t="s">
        <v>37</v>
      </c>
      <c r="L114" t="s">
        <v>38</v>
      </c>
      <c r="M114" t="s">
        <v>39</v>
      </c>
      <c r="N114" s="2">
        <v>-10000</v>
      </c>
      <c r="O114" t="s">
        <v>152</v>
      </c>
    </row>
    <row r="115" spans="1:15">
      <c r="A115" t="s">
        <v>13</v>
      </c>
      <c r="B115" t="s">
        <v>52</v>
      </c>
      <c r="C115" t="s">
        <v>13</v>
      </c>
      <c r="D115" t="s">
        <v>16</v>
      </c>
      <c r="E115" t="s">
        <v>104</v>
      </c>
      <c r="F115" t="s">
        <v>105</v>
      </c>
      <c r="G115" t="s">
        <v>16</v>
      </c>
      <c r="H115" t="s">
        <v>130</v>
      </c>
      <c r="I115" t="s">
        <v>19</v>
      </c>
      <c r="J115" t="s">
        <v>63</v>
      </c>
      <c r="K115" t="s">
        <v>37</v>
      </c>
      <c r="L115" t="s">
        <v>66</v>
      </c>
      <c r="M115" t="s">
        <v>67</v>
      </c>
      <c r="N115" s="2">
        <v>-221592.8880834376</v>
      </c>
      <c r="O115" t="s">
        <v>152</v>
      </c>
    </row>
    <row r="116" spans="1:15">
      <c r="A116" t="s">
        <v>13</v>
      </c>
      <c r="B116" t="s">
        <v>52</v>
      </c>
      <c r="C116" t="s">
        <v>13</v>
      </c>
      <c r="D116" t="s">
        <v>16</v>
      </c>
      <c r="E116" t="s">
        <v>104</v>
      </c>
      <c r="F116" t="s">
        <v>105</v>
      </c>
      <c r="G116" t="s">
        <v>16</v>
      </c>
      <c r="H116" t="s">
        <v>130</v>
      </c>
      <c r="I116" t="s">
        <v>19</v>
      </c>
      <c r="J116" t="s">
        <v>63</v>
      </c>
      <c r="K116" t="s">
        <v>37</v>
      </c>
      <c r="L116" t="s">
        <v>68</v>
      </c>
      <c r="M116" t="s">
        <v>69</v>
      </c>
      <c r="N116" s="2">
        <v>-125569</v>
      </c>
      <c r="O116" t="s">
        <v>152</v>
      </c>
    </row>
    <row r="117" spans="1:15">
      <c r="A117" t="s">
        <v>13</v>
      </c>
      <c r="B117" t="s">
        <v>52</v>
      </c>
      <c r="C117" t="s">
        <v>13</v>
      </c>
      <c r="D117" t="s">
        <v>16</v>
      </c>
      <c r="E117" t="s">
        <v>104</v>
      </c>
      <c r="F117" t="s">
        <v>105</v>
      </c>
      <c r="G117" t="s">
        <v>16</v>
      </c>
      <c r="H117" t="s">
        <v>130</v>
      </c>
      <c r="I117" t="s">
        <v>19</v>
      </c>
      <c r="J117" t="s">
        <v>63</v>
      </c>
      <c r="K117" t="s">
        <v>37</v>
      </c>
      <c r="L117" t="s">
        <v>74</v>
      </c>
      <c r="M117" t="s">
        <v>75</v>
      </c>
      <c r="N117" s="2">
        <v>-67980.179044518562</v>
      </c>
      <c r="O117" t="s">
        <v>152</v>
      </c>
    </row>
    <row r="118" spans="1:15">
      <c r="A118" t="s">
        <v>13</v>
      </c>
      <c r="B118" t="s">
        <v>52</v>
      </c>
      <c r="C118" t="s">
        <v>13</v>
      </c>
      <c r="D118" t="s">
        <v>16</v>
      </c>
      <c r="E118" t="s">
        <v>104</v>
      </c>
      <c r="F118" t="s">
        <v>105</v>
      </c>
      <c r="G118" t="s">
        <v>16</v>
      </c>
      <c r="H118" t="s">
        <v>130</v>
      </c>
      <c r="I118" t="s">
        <v>19</v>
      </c>
      <c r="J118" t="s">
        <v>63</v>
      </c>
      <c r="K118" t="s">
        <v>37</v>
      </c>
      <c r="L118" t="s">
        <v>86</v>
      </c>
      <c r="M118" t="s">
        <v>87</v>
      </c>
      <c r="N118" s="2">
        <v>-247129.64103071013</v>
      </c>
      <c r="O118" t="s">
        <v>152</v>
      </c>
    </row>
    <row r="119" spans="1:15">
      <c r="A119" t="s">
        <v>13</v>
      </c>
      <c r="B119" t="s">
        <v>52</v>
      </c>
      <c r="C119" t="s">
        <v>13</v>
      </c>
      <c r="D119" t="s">
        <v>16</v>
      </c>
      <c r="E119" t="s">
        <v>104</v>
      </c>
      <c r="F119" t="s">
        <v>105</v>
      </c>
      <c r="G119" t="s">
        <v>16</v>
      </c>
      <c r="H119" t="s">
        <v>130</v>
      </c>
      <c r="I119" t="s">
        <v>19</v>
      </c>
      <c r="J119" t="s">
        <v>63</v>
      </c>
      <c r="K119" t="s">
        <v>37</v>
      </c>
      <c r="L119" t="s">
        <v>90</v>
      </c>
      <c r="M119" t="s">
        <v>91</v>
      </c>
      <c r="N119" s="2">
        <v>-64603.470005599549</v>
      </c>
      <c r="O119" t="s">
        <v>152</v>
      </c>
    </row>
    <row r="120" spans="1:15">
      <c r="A120" t="s">
        <v>13</v>
      </c>
      <c r="B120" t="s">
        <v>52</v>
      </c>
      <c r="C120" t="s">
        <v>13</v>
      </c>
      <c r="D120" t="s">
        <v>16</v>
      </c>
      <c r="E120" t="s">
        <v>104</v>
      </c>
      <c r="F120" t="s">
        <v>105</v>
      </c>
      <c r="G120" t="s">
        <v>16</v>
      </c>
      <c r="H120" t="s">
        <v>130</v>
      </c>
      <c r="I120" t="s">
        <v>19</v>
      </c>
      <c r="J120" t="s">
        <v>63</v>
      </c>
      <c r="K120" t="s">
        <v>37</v>
      </c>
      <c r="L120" t="s">
        <v>92</v>
      </c>
      <c r="M120" t="s">
        <v>93</v>
      </c>
      <c r="N120" s="2">
        <v>-27756</v>
      </c>
      <c r="O120" t="s">
        <v>152</v>
      </c>
    </row>
    <row r="121" spans="1:15">
      <c r="A121" t="s">
        <v>13</v>
      </c>
      <c r="B121" t="s">
        <v>52</v>
      </c>
      <c r="C121" t="s">
        <v>13</v>
      </c>
      <c r="D121" t="s">
        <v>16</v>
      </c>
      <c r="E121" t="s">
        <v>104</v>
      </c>
      <c r="F121" t="s">
        <v>105</v>
      </c>
      <c r="G121" t="s">
        <v>16</v>
      </c>
      <c r="H121" t="s">
        <v>130</v>
      </c>
      <c r="I121" t="s">
        <v>19</v>
      </c>
      <c r="J121" t="s">
        <v>96</v>
      </c>
      <c r="K121" t="s">
        <v>37</v>
      </c>
      <c r="L121" t="s">
        <v>97</v>
      </c>
      <c r="M121" t="s">
        <v>98</v>
      </c>
      <c r="N121" s="2">
        <v>-212539.87496250001</v>
      </c>
      <c r="O121" t="s">
        <v>152</v>
      </c>
    </row>
    <row r="122" spans="1:15">
      <c r="A122" t="s">
        <v>13</v>
      </c>
      <c r="B122" t="s">
        <v>52</v>
      </c>
      <c r="C122" t="s">
        <v>13</v>
      </c>
      <c r="D122" t="s">
        <v>16</v>
      </c>
      <c r="E122" t="s">
        <v>104</v>
      </c>
      <c r="F122" t="s">
        <v>105</v>
      </c>
      <c r="G122" t="s">
        <v>16</v>
      </c>
      <c r="H122" t="s">
        <v>130</v>
      </c>
      <c r="I122" t="s">
        <v>19</v>
      </c>
      <c r="J122" t="s">
        <v>96</v>
      </c>
      <c r="K122" t="s">
        <v>37</v>
      </c>
      <c r="L122" t="s">
        <v>99</v>
      </c>
      <c r="M122" t="s">
        <v>100</v>
      </c>
      <c r="N122" s="2">
        <v>-354233.12493750005</v>
      </c>
      <c r="O122" t="s">
        <v>152</v>
      </c>
    </row>
    <row r="123" spans="1:15">
      <c r="A123" t="s">
        <v>13</v>
      </c>
      <c r="B123" t="s">
        <v>52</v>
      </c>
      <c r="C123" t="s">
        <v>13</v>
      </c>
      <c r="D123" t="s">
        <v>16</v>
      </c>
      <c r="E123" t="s">
        <v>104</v>
      </c>
      <c r="F123" t="s">
        <v>105</v>
      </c>
      <c r="G123" t="s">
        <v>16</v>
      </c>
      <c r="H123" t="s">
        <v>130</v>
      </c>
      <c r="I123" t="s">
        <v>19</v>
      </c>
      <c r="J123" t="s">
        <v>96</v>
      </c>
      <c r="K123" t="s">
        <v>37</v>
      </c>
      <c r="L123" t="s">
        <v>101</v>
      </c>
      <c r="M123" t="s">
        <v>102</v>
      </c>
      <c r="N123" s="2">
        <v>-757377.82173573412</v>
      </c>
      <c r="O123" t="s">
        <v>152</v>
      </c>
    </row>
    <row r="124" spans="1:15">
      <c r="A124" t="s">
        <v>13</v>
      </c>
      <c r="B124" t="s">
        <v>52</v>
      </c>
      <c r="C124" t="s">
        <v>13</v>
      </c>
      <c r="D124" t="s">
        <v>16</v>
      </c>
      <c r="E124" t="s">
        <v>104</v>
      </c>
      <c r="F124" t="s">
        <v>105</v>
      </c>
      <c r="G124" t="s">
        <v>16</v>
      </c>
      <c r="H124" t="s">
        <v>130</v>
      </c>
      <c r="I124" t="s">
        <v>19</v>
      </c>
      <c r="J124" t="s">
        <v>20</v>
      </c>
      <c r="K124" t="s">
        <v>37</v>
      </c>
      <c r="L124" t="s">
        <v>42</v>
      </c>
      <c r="M124" t="s">
        <v>43</v>
      </c>
      <c r="N124" s="2">
        <v>3.699999990658398E-5</v>
      </c>
      <c r="O124" t="s">
        <v>152</v>
      </c>
    </row>
    <row r="125" spans="1:15">
      <c r="A125" t="s">
        <v>13</v>
      </c>
      <c r="B125" t="s">
        <v>52</v>
      </c>
      <c r="C125" t="s">
        <v>13</v>
      </c>
      <c r="D125" t="s">
        <v>16</v>
      </c>
      <c r="E125" t="s">
        <v>104</v>
      </c>
      <c r="F125" t="s">
        <v>105</v>
      </c>
      <c r="G125" t="s">
        <v>16</v>
      </c>
      <c r="H125" t="s">
        <v>130</v>
      </c>
      <c r="I125" t="s">
        <v>19</v>
      </c>
      <c r="J125" t="s">
        <v>20</v>
      </c>
      <c r="K125" t="s">
        <v>37</v>
      </c>
      <c r="L125" t="s">
        <v>46</v>
      </c>
      <c r="M125" t="s">
        <v>47</v>
      </c>
      <c r="N125" s="2">
        <v>-625980.99980000011</v>
      </c>
      <c r="O125" t="s">
        <v>152</v>
      </c>
    </row>
    <row r="126" spans="1:15">
      <c r="A126" t="s">
        <v>13</v>
      </c>
      <c r="B126" t="s">
        <v>52</v>
      </c>
      <c r="C126" t="s">
        <v>13</v>
      </c>
      <c r="D126" t="s">
        <v>16</v>
      </c>
      <c r="E126" t="s">
        <v>104</v>
      </c>
      <c r="F126" t="s">
        <v>105</v>
      </c>
      <c r="G126" t="s">
        <v>16</v>
      </c>
      <c r="H126" t="s">
        <v>130</v>
      </c>
      <c r="I126" t="s">
        <v>19</v>
      </c>
      <c r="J126" t="s">
        <v>36</v>
      </c>
      <c r="K126" t="s">
        <v>37</v>
      </c>
      <c r="L126" t="s">
        <v>38</v>
      </c>
      <c r="M126" t="s">
        <v>39</v>
      </c>
      <c r="N126" s="2">
        <v>-60803.99980000002</v>
      </c>
      <c r="O126" t="s">
        <v>152</v>
      </c>
    </row>
    <row r="127" spans="1:15">
      <c r="A127" t="s">
        <v>13</v>
      </c>
      <c r="B127" t="s">
        <v>52</v>
      </c>
      <c r="C127" t="s">
        <v>13</v>
      </c>
      <c r="D127" t="s">
        <v>16</v>
      </c>
      <c r="E127" t="s">
        <v>104</v>
      </c>
      <c r="F127" t="s">
        <v>105</v>
      </c>
      <c r="G127" t="s">
        <v>16</v>
      </c>
      <c r="H127" t="s">
        <v>130</v>
      </c>
      <c r="I127" t="s">
        <v>19</v>
      </c>
      <c r="J127" t="s">
        <v>36</v>
      </c>
      <c r="K127" t="s">
        <v>37</v>
      </c>
      <c r="L127" t="s">
        <v>50</v>
      </c>
      <c r="M127" t="s">
        <v>51</v>
      </c>
      <c r="N127" s="2">
        <v>6.2999999954627128E-5</v>
      </c>
      <c r="O127" t="s">
        <v>152</v>
      </c>
    </row>
    <row r="128" spans="1:15">
      <c r="A128" t="s">
        <v>13</v>
      </c>
      <c r="B128" t="s">
        <v>52</v>
      </c>
      <c r="C128" t="s">
        <v>13</v>
      </c>
      <c r="D128" t="s">
        <v>16</v>
      </c>
      <c r="E128" t="s">
        <v>104</v>
      </c>
      <c r="F128" t="s">
        <v>105</v>
      </c>
      <c r="G128" t="s">
        <v>16</v>
      </c>
      <c r="H128" t="s">
        <v>131</v>
      </c>
      <c r="I128" t="s">
        <v>24</v>
      </c>
      <c r="J128" t="s">
        <v>63</v>
      </c>
      <c r="K128" t="s">
        <v>37</v>
      </c>
      <c r="L128" t="s">
        <v>66</v>
      </c>
      <c r="M128" t="s">
        <v>67</v>
      </c>
      <c r="N128" s="2">
        <v>-60577.197</v>
      </c>
      <c r="O128" t="s">
        <v>152</v>
      </c>
    </row>
    <row r="129" spans="1:15">
      <c r="A129" t="s">
        <v>13</v>
      </c>
      <c r="B129" t="s">
        <v>52</v>
      </c>
      <c r="C129" t="s">
        <v>13</v>
      </c>
      <c r="D129" t="s">
        <v>16</v>
      </c>
      <c r="E129" t="s">
        <v>104</v>
      </c>
      <c r="F129" t="s">
        <v>105</v>
      </c>
      <c r="G129" t="s">
        <v>16</v>
      </c>
      <c r="H129" t="s">
        <v>131</v>
      </c>
      <c r="I129" t="s">
        <v>24</v>
      </c>
      <c r="J129" t="s">
        <v>63</v>
      </c>
      <c r="K129" t="s">
        <v>37</v>
      </c>
      <c r="L129" t="s">
        <v>74</v>
      </c>
      <c r="M129" t="s">
        <v>75</v>
      </c>
      <c r="N129" s="2">
        <v>-34341.421999999991</v>
      </c>
      <c r="O129" t="s">
        <v>152</v>
      </c>
    </row>
    <row r="130" spans="1:15">
      <c r="A130" t="s">
        <v>13</v>
      </c>
      <c r="B130" t="s">
        <v>52</v>
      </c>
      <c r="C130" t="s">
        <v>13</v>
      </c>
      <c r="D130" t="s">
        <v>16</v>
      </c>
      <c r="E130" t="s">
        <v>104</v>
      </c>
      <c r="F130" t="s">
        <v>105</v>
      </c>
      <c r="G130" t="s">
        <v>16</v>
      </c>
      <c r="H130" t="s">
        <v>131</v>
      </c>
      <c r="I130" t="s">
        <v>24</v>
      </c>
      <c r="J130" t="s">
        <v>63</v>
      </c>
      <c r="K130" t="s">
        <v>37</v>
      </c>
      <c r="L130" t="s">
        <v>86</v>
      </c>
      <c r="M130" t="s">
        <v>87</v>
      </c>
      <c r="N130" s="2">
        <v>-127600.54599999999</v>
      </c>
      <c r="O130" t="s">
        <v>152</v>
      </c>
    </row>
    <row r="131" spans="1:15">
      <c r="A131" t="s">
        <v>13</v>
      </c>
      <c r="B131" t="s">
        <v>52</v>
      </c>
      <c r="C131" t="s">
        <v>13</v>
      </c>
      <c r="D131" t="s">
        <v>16</v>
      </c>
      <c r="E131" t="s">
        <v>104</v>
      </c>
      <c r="F131" t="s">
        <v>105</v>
      </c>
      <c r="G131" t="s">
        <v>16</v>
      </c>
      <c r="H131" t="s">
        <v>131</v>
      </c>
      <c r="I131" t="s">
        <v>24</v>
      </c>
      <c r="J131" t="s">
        <v>63</v>
      </c>
      <c r="K131" t="s">
        <v>37</v>
      </c>
      <c r="L131" t="s">
        <v>90</v>
      </c>
      <c r="M131" t="s">
        <v>91</v>
      </c>
      <c r="N131" s="2">
        <v>-25105.646999999997</v>
      </c>
      <c r="O131" t="s">
        <v>152</v>
      </c>
    </row>
    <row r="132" spans="1:15">
      <c r="A132" t="s">
        <v>13</v>
      </c>
      <c r="B132" t="s">
        <v>52</v>
      </c>
      <c r="C132" t="s">
        <v>13</v>
      </c>
      <c r="D132" t="s">
        <v>16</v>
      </c>
      <c r="E132" t="s">
        <v>104</v>
      </c>
      <c r="F132" t="s">
        <v>105</v>
      </c>
      <c r="G132" t="s">
        <v>16</v>
      </c>
      <c r="H132" t="s">
        <v>131</v>
      </c>
      <c r="I132" t="s">
        <v>24</v>
      </c>
      <c r="J132" t="s">
        <v>63</v>
      </c>
      <c r="K132" t="s">
        <v>37</v>
      </c>
      <c r="L132" t="s">
        <v>92</v>
      </c>
      <c r="M132" t="s">
        <v>93</v>
      </c>
      <c r="N132" s="2">
        <v>-27786</v>
      </c>
      <c r="O132" t="s">
        <v>152</v>
      </c>
    </row>
    <row r="133" spans="1:15">
      <c r="A133" t="s">
        <v>13</v>
      </c>
      <c r="B133" t="s">
        <v>52</v>
      </c>
      <c r="C133" t="s">
        <v>13</v>
      </c>
      <c r="D133" t="s">
        <v>16</v>
      </c>
      <c r="E133" t="s">
        <v>104</v>
      </c>
      <c r="F133" t="s">
        <v>105</v>
      </c>
      <c r="G133" t="s">
        <v>16</v>
      </c>
      <c r="H133" t="s">
        <v>131</v>
      </c>
      <c r="I133" t="s">
        <v>24</v>
      </c>
      <c r="J133" t="s">
        <v>96</v>
      </c>
      <c r="K133" t="s">
        <v>37</v>
      </c>
      <c r="L133" t="s">
        <v>97</v>
      </c>
      <c r="M133" t="s">
        <v>98</v>
      </c>
      <c r="N133" s="2">
        <v>-92812.5</v>
      </c>
      <c r="O133" t="s">
        <v>152</v>
      </c>
    </row>
    <row r="134" spans="1:15">
      <c r="A134" t="s">
        <v>13</v>
      </c>
      <c r="B134" t="s">
        <v>52</v>
      </c>
      <c r="C134" t="s">
        <v>13</v>
      </c>
      <c r="D134" t="s">
        <v>16</v>
      </c>
      <c r="E134" t="s">
        <v>104</v>
      </c>
      <c r="F134" t="s">
        <v>105</v>
      </c>
      <c r="G134" t="s">
        <v>16</v>
      </c>
      <c r="H134" t="s">
        <v>131</v>
      </c>
      <c r="I134" t="s">
        <v>24</v>
      </c>
      <c r="J134" t="s">
        <v>96</v>
      </c>
      <c r="K134" t="s">
        <v>37</v>
      </c>
      <c r="L134" t="s">
        <v>99</v>
      </c>
      <c r="M134" t="s">
        <v>100</v>
      </c>
      <c r="N134" s="2">
        <v>-154687.5</v>
      </c>
      <c r="O134" t="s">
        <v>152</v>
      </c>
    </row>
    <row r="135" spans="1:15">
      <c r="A135" t="s">
        <v>13</v>
      </c>
      <c r="B135" t="s">
        <v>52</v>
      </c>
      <c r="C135" t="s">
        <v>13</v>
      </c>
      <c r="D135" t="s">
        <v>16</v>
      </c>
      <c r="E135" t="s">
        <v>104</v>
      </c>
      <c r="F135" t="s">
        <v>105</v>
      </c>
      <c r="G135" t="s">
        <v>16</v>
      </c>
      <c r="H135" t="s">
        <v>131</v>
      </c>
      <c r="I135" t="s">
        <v>24</v>
      </c>
      <c r="J135" t="s">
        <v>96</v>
      </c>
      <c r="K135" t="s">
        <v>37</v>
      </c>
      <c r="L135" t="s">
        <v>101</v>
      </c>
      <c r="M135" t="s">
        <v>102</v>
      </c>
      <c r="N135" s="2">
        <v>-416875.18799999997</v>
      </c>
      <c r="O135" t="s">
        <v>152</v>
      </c>
    </row>
    <row r="136" spans="1:15">
      <c r="A136" t="s">
        <v>13</v>
      </c>
      <c r="B136" t="s">
        <v>52</v>
      </c>
      <c r="C136" t="s">
        <v>13</v>
      </c>
      <c r="D136" t="s">
        <v>16</v>
      </c>
      <c r="E136" t="s">
        <v>104</v>
      </c>
      <c r="F136" t="s">
        <v>105</v>
      </c>
      <c r="G136" t="s">
        <v>16</v>
      </c>
      <c r="H136" t="s">
        <v>131</v>
      </c>
      <c r="I136" t="s">
        <v>24</v>
      </c>
      <c r="J136" t="s">
        <v>20</v>
      </c>
      <c r="K136" t="s">
        <v>37</v>
      </c>
      <c r="L136" t="s">
        <v>46</v>
      </c>
      <c r="M136" t="s">
        <v>47</v>
      </c>
      <c r="N136" s="2">
        <v>-388430.99990000005</v>
      </c>
      <c r="O136" t="s">
        <v>152</v>
      </c>
    </row>
    <row r="137" spans="1:15">
      <c r="A137" t="s">
        <v>13</v>
      </c>
      <c r="B137" t="s">
        <v>52</v>
      </c>
      <c r="C137" t="s">
        <v>13</v>
      </c>
      <c r="D137" t="s">
        <v>16</v>
      </c>
      <c r="E137" t="s">
        <v>104</v>
      </c>
      <c r="F137" t="s">
        <v>105</v>
      </c>
      <c r="G137" t="s">
        <v>16</v>
      </c>
      <c r="H137" t="s">
        <v>131</v>
      </c>
      <c r="I137" t="s">
        <v>24</v>
      </c>
      <c r="J137" t="s">
        <v>36</v>
      </c>
      <c r="K137" t="s">
        <v>37</v>
      </c>
      <c r="L137" t="s">
        <v>38</v>
      </c>
      <c r="M137" t="s">
        <v>39</v>
      </c>
      <c r="N137" s="2">
        <v>-26456.999799999998</v>
      </c>
      <c r="O137" t="s">
        <v>152</v>
      </c>
    </row>
    <row r="138" spans="1:15">
      <c r="A138" t="s">
        <v>13</v>
      </c>
      <c r="B138" t="s">
        <v>52</v>
      </c>
      <c r="C138" t="s">
        <v>13</v>
      </c>
      <c r="D138" t="s">
        <v>16</v>
      </c>
      <c r="E138" t="s">
        <v>104</v>
      </c>
      <c r="F138" t="s">
        <v>105</v>
      </c>
      <c r="G138" t="s">
        <v>16</v>
      </c>
      <c r="H138" t="s">
        <v>131</v>
      </c>
      <c r="I138" t="s">
        <v>24</v>
      </c>
      <c r="J138" t="s">
        <v>36</v>
      </c>
      <c r="K138" t="s">
        <v>37</v>
      </c>
      <c r="L138" t="s">
        <v>50</v>
      </c>
      <c r="M138" t="s">
        <v>51</v>
      </c>
      <c r="N138" s="2">
        <v>2.0000000040454324E-4</v>
      </c>
      <c r="O138" t="s">
        <v>152</v>
      </c>
    </row>
    <row r="139" spans="1:15">
      <c r="A139" t="s">
        <v>13</v>
      </c>
      <c r="B139" t="s">
        <v>52</v>
      </c>
      <c r="C139" t="s">
        <v>13</v>
      </c>
      <c r="D139" t="s">
        <v>16</v>
      </c>
      <c r="E139" t="s">
        <v>104</v>
      </c>
      <c r="F139" t="s">
        <v>105</v>
      </c>
      <c r="G139" t="s">
        <v>60</v>
      </c>
      <c r="H139" t="s">
        <v>135</v>
      </c>
      <c r="I139" t="s">
        <v>61</v>
      </c>
      <c r="J139" t="s">
        <v>57</v>
      </c>
      <c r="K139" t="s">
        <v>37</v>
      </c>
      <c r="L139" t="s">
        <v>58</v>
      </c>
      <c r="M139" t="s">
        <v>59</v>
      </c>
      <c r="N139" s="2">
        <v>-8066.74</v>
      </c>
      <c r="O139" t="s">
        <v>152</v>
      </c>
    </row>
    <row r="140" spans="1:15">
      <c r="A140" t="s">
        <v>13</v>
      </c>
      <c r="B140" t="s">
        <v>52</v>
      </c>
      <c r="C140" t="s">
        <v>13</v>
      </c>
      <c r="D140" t="s">
        <v>16</v>
      </c>
      <c r="E140" t="s">
        <v>106</v>
      </c>
      <c r="F140" t="s">
        <v>107</v>
      </c>
      <c r="G140" t="s">
        <v>55</v>
      </c>
      <c r="H140" t="s">
        <v>134</v>
      </c>
      <c r="I140" t="s">
        <v>56</v>
      </c>
      <c r="J140" t="s">
        <v>57</v>
      </c>
      <c r="K140" t="s">
        <v>31</v>
      </c>
      <c r="L140" t="s">
        <v>58</v>
      </c>
      <c r="M140" t="s">
        <v>59</v>
      </c>
      <c r="N140" s="2">
        <v>-22000</v>
      </c>
      <c r="O140" t="s">
        <v>152</v>
      </c>
    </row>
    <row r="141" spans="1:15">
      <c r="A141" t="s">
        <v>13</v>
      </c>
      <c r="B141" t="s">
        <v>52</v>
      </c>
      <c r="C141" t="s">
        <v>13</v>
      </c>
      <c r="D141" t="s">
        <v>16</v>
      </c>
      <c r="E141" t="s">
        <v>106</v>
      </c>
      <c r="F141" t="s">
        <v>107</v>
      </c>
      <c r="G141" t="s">
        <v>28</v>
      </c>
      <c r="H141" t="s">
        <v>132</v>
      </c>
      <c r="I141" t="s">
        <v>29</v>
      </c>
      <c r="J141" t="s">
        <v>30</v>
      </c>
      <c r="K141" t="s">
        <v>31</v>
      </c>
      <c r="L141" t="s">
        <v>32</v>
      </c>
      <c r="M141" t="s">
        <v>33</v>
      </c>
      <c r="N141" s="2">
        <v>-98000</v>
      </c>
      <c r="O141" t="s">
        <v>152</v>
      </c>
    </row>
    <row r="142" spans="1:15">
      <c r="A142" t="s">
        <v>13</v>
      </c>
      <c r="B142" t="s">
        <v>52</v>
      </c>
      <c r="C142" t="s">
        <v>13</v>
      </c>
      <c r="D142" t="s">
        <v>16</v>
      </c>
      <c r="E142" t="s">
        <v>106</v>
      </c>
      <c r="F142" t="s">
        <v>107</v>
      </c>
      <c r="G142" t="s">
        <v>16</v>
      </c>
      <c r="H142" t="s">
        <v>131</v>
      </c>
      <c r="I142" t="s">
        <v>24</v>
      </c>
      <c r="J142" t="s">
        <v>63</v>
      </c>
      <c r="K142" t="s">
        <v>37</v>
      </c>
      <c r="L142" t="s">
        <v>88</v>
      </c>
      <c r="M142" t="s">
        <v>89</v>
      </c>
      <c r="N142" s="2">
        <v>-1961994.6000000003</v>
      </c>
      <c r="O142" t="s">
        <v>152</v>
      </c>
    </row>
    <row r="143" spans="1:15">
      <c r="A143" t="s">
        <v>13</v>
      </c>
      <c r="B143" t="s">
        <v>52</v>
      </c>
      <c r="C143" t="s">
        <v>13</v>
      </c>
      <c r="D143" t="s">
        <v>16</v>
      </c>
      <c r="E143" t="s">
        <v>106</v>
      </c>
      <c r="F143" t="s">
        <v>107</v>
      </c>
      <c r="G143" t="s">
        <v>60</v>
      </c>
      <c r="H143" t="s">
        <v>135</v>
      </c>
      <c r="I143" t="s">
        <v>61</v>
      </c>
      <c r="J143" t="s">
        <v>57</v>
      </c>
      <c r="K143" t="s">
        <v>37</v>
      </c>
      <c r="L143" t="s">
        <v>58</v>
      </c>
      <c r="M143" t="s">
        <v>59</v>
      </c>
      <c r="N143" s="2">
        <v>-438005.4</v>
      </c>
      <c r="O143" t="s">
        <v>152</v>
      </c>
    </row>
    <row r="144" spans="1:15">
      <c r="A144" t="s">
        <v>13</v>
      </c>
      <c r="B144" t="s">
        <v>52</v>
      </c>
      <c r="C144" t="s">
        <v>13</v>
      </c>
      <c r="D144" t="s">
        <v>16</v>
      </c>
      <c r="E144" t="s">
        <v>103</v>
      </c>
      <c r="F144" t="s">
        <v>108</v>
      </c>
      <c r="G144" t="s">
        <v>16</v>
      </c>
      <c r="H144" t="s">
        <v>138</v>
      </c>
      <c r="I144" t="s">
        <v>109</v>
      </c>
      <c r="J144" t="s">
        <v>63</v>
      </c>
      <c r="K144" t="s">
        <v>37</v>
      </c>
      <c r="L144" t="s">
        <v>64</v>
      </c>
      <c r="M144" t="s">
        <v>65</v>
      </c>
      <c r="N144" s="2">
        <v>-220830.25825581406</v>
      </c>
      <c r="O144" t="s">
        <v>152</v>
      </c>
    </row>
    <row r="145" spans="1:15">
      <c r="A145" t="s">
        <v>13</v>
      </c>
      <c r="B145" t="s">
        <v>52</v>
      </c>
      <c r="C145" t="s">
        <v>13</v>
      </c>
      <c r="D145" t="s">
        <v>16</v>
      </c>
      <c r="E145" t="s">
        <v>103</v>
      </c>
      <c r="F145" t="s">
        <v>108</v>
      </c>
      <c r="G145" t="s">
        <v>16</v>
      </c>
      <c r="H145" t="s">
        <v>138</v>
      </c>
      <c r="I145" t="s">
        <v>109</v>
      </c>
      <c r="J145" t="s">
        <v>63</v>
      </c>
      <c r="K145" t="s">
        <v>37</v>
      </c>
      <c r="L145" t="s">
        <v>66</v>
      </c>
      <c r="M145" t="s">
        <v>67</v>
      </c>
      <c r="N145" s="2">
        <v>-829900.78029320051</v>
      </c>
      <c r="O145" t="s">
        <v>152</v>
      </c>
    </row>
    <row r="146" spans="1:15">
      <c r="A146" t="s">
        <v>13</v>
      </c>
      <c r="B146" t="s">
        <v>52</v>
      </c>
      <c r="C146" t="s">
        <v>13</v>
      </c>
      <c r="D146" t="s">
        <v>16</v>
      </c>
      <c r="E146" t="s">
        <v>103</v>
      </c>
      <c r="F146" t="s">
        <v>108</v>
      </c>
      <c r="G146" t="s">
        <v>16</v>
      </c>
      <c r="H146" t="s">
        <v>138</v>
      </c>
      <c r="I146" t="s">
        <v>109</v>
      </c>
      <c r="J146" t="s">
        <v>63</v>
      </c>
      <c r="K146" t="s">
        <v>37</v>
      </c>
      <c r="L146" t="s">
        <v>68</v>
      </c>
      <c r="M146" t="s">
        <v>69</v>
      </c>
      <c r="N146" s="2">
        <v>-382451.05652390653</v>
      </c>
      <c r="O146" t="s">
        <v>152</v>
      </c>
    </row>
    <row r="147" spans="1:15">
      <c r="A147" t="s">
        <v>13</v>
      </c>
      <c r="B147" t="s">
        <v>52</v>
      </c>
      <c r="C147" t="s">
        <v>13</v>
      </c>
      <c r="D147" t="s">
        <v>16</v>
      </c>
      <c r="E147" t="s">
        <v>103</v>
      </c>
      <c r="F147" t="s">
        <v>108</v>
      </c>
      <c r="G147" t="s">
        <v>16</v>
      </c>
      <c r="H147" t="s">
        <v>138</v>
      </c>
      <c r="I147" t="s">
        <v>109</v>
      </c>
      <c r="J147" t="s">
        <v>63</v>
      </c>
      <c r="K147" t="s">
        <v>37</v>
      </c>
      <c r="L147" t="s">
        <v>70</v>
      </c>
      <c r="M147" t="s">
        <v>71</v>
      </c>
      <c r="N147" s="2">
        <v>-285310.78392803838</v>
      </c>
      <c r="O147" t="s">
        <v>152</v>
      </c>
    </row>
    <row r="148" spans="1:15">
      <c r="A148" t="s">
        <v>13</v>
      </c>
      <c r="B148" t="s">
        <v>52</v>
      </c>
      <c r="C148" t="s">
        <v>13</v>
      </c>
      <c r="D148" t="s">
        <v>16</v>
      </c>
      <c r="E148" t="s">
        <v>103</v>
      </c>
      <c r="F148" t="s">
        <v>108</v>
      </c>
      <c r="G148" t="s">
        <v>16</v>
      </c>
      <c r="H148" t="s">
        <v>138</v>
      </c>
      <c r="I148" t="s">
        <v>109</v>
      </c>
      <c r="J148" t="s">
        <v>63</v>
      </c>
      <c r="K148" t="s">
        <v>37</v>
      </c>
      <c r="L148" t="s">
        <v>72</v>
      </c>
      <c r="M148" t="s">
        <v>73</v>
      </c>
      <c r="N148" s="2">
        <v>-5124.8940129268649</v>
      </c>
      <c r="O148" t="s">
        <v>152</v>
      </c>
    </row>
    <row r="149" spans="1:15">
      <c r="A149" t="s">
        <v>13</v>
      </c>
      <c r="B149" t="s">
        <v>52</v>
      </c>
      <c r="C149" t="s">
        <v>13</v>
      </c>
      <c r="D149" t="s">
        <v>16</v>
      </c>
      <c r="E149" t="s">
        <v>103</v>
      </c>
      <c r="F149" t="s">
        <v>108</v>
      </c>
      <c r="G149" t="s">
        <v>16</v>
      </c>
      <c r="H149" t="s">
        <v>138</v>
      </c>
      <c r="I149" t="s">
        <v>109</v>
      </c>
      <c r="J149" t="s">
        <v>63</v>
      </c>
      <c r="K149" t="s">
        <v>37</v>
      </c>
      <c r="L149" t="s">
        <v>74</v>
      </c>
      <c r="M149" t="s">
        <v>75</v>
      </c>
      <c r="N149" s="2">
        <v>-41431.918292413087</v>
      </c>
      <c r="O149" t="s">
        <v>152</v>
      </c>
    </row>
    <row r="150" spans="1:15">
      <c r="A150" t="s">
        <v>13</v>
      </c>
      <c r="B150" t="s">
        <v>52</v>
      </c>
      <c r="C150" t="s">
        <v>13</v>
      </c>
      <c r="D150" t="s">
        <v>16</v>
      </c>
      <c r="E150" t="s">
        <v>103</v>
      </c>
      <c r="F150" t="s">
        <v>108</v>
      </c>
      <c r="G150" t="s">
        <v>16</v>
      </c>
      <c r="H150" t="s">
        <v>138</v>
      </c>
      <c r="I150" t="s">
        <v>109</v>
      </c>
      <c r="J150" t="s">
        <v>63</v>
      </c>
      <c r="K150" t="s">
        <v>37</v>
      </c>
      <c r="L150" t="s">
        <v>76</v>
      </c>
      <c r="M150" t="s">
        <v>77</v>
      </c>
      <c r="N150" s="2">
        <v>-192328.65866779585</v>
      </c>
      <c r="O150" t="s">
        <v>152</v>
      </c>
    </row>
    <row r="151" spans="1:15">
      <c r="A151" t="s">
        <v>13</v>
      </c>
      <c r="B151" t="s">
        <v>52</v>
      </c>
      <c r="C151" t="s">
        <v>13</v>
      </c>
      <c r="D151" t="s">
        <v>16</v>
      </c>
      <c r="E151" t="s">
        <v>103</v>
      </c>
      <c r="F151" t="s">
        <v>108</v>
      </c>
      <c r="G151" t="s">
        <v>16</v>
      </c>
      <c r="H151" t="s">
        <v>138</v>
      </c>
      <c r="I151" t="s">
        <v>109</v>
      </c>
      <c r="J151" t="s">
        <v>63</v>
      </c>
      <c r="K151" t="s">
        <v>37</v>
      </c>
      <c r="L151" t="s">
        <v>78</v>
      </c>
      <c r="M151" t="s">
        <v>79</v>
      </c>
      <c r="N151" s="2">
        <v>-89220.564038681463</v>
      </c>
      <c r="O151" t="s">
        <v>152</v>
      </c>
    </row>
    <row r="152" spans="1:15">
      <c r="A152" t="s">
        <v>13</v>
      </c>
      <c r="B152" t="s">
        <v>52</v>
      </c>
      <c r="C152" t="s">
        <v>13</v>
      </c>
      <c r="D152" t="s">
        <v>16</v>
      </c>
      <c r="E152" t="s">
        <v>103</v>
      </c>
      <c r="F152" t="s">
        <v>108</v>
      </c>
      <c r="G152" t="s">
        <v>16</v>
      </c>
      <c r="H152" t="s">
        <v>138</v>
      </c>
      <c r="I152" t="s">
        <v>109</v>
      </c>
      <c r="J152" t="s">
        <v>63</v>
      </c>
      <c r="K152" t="s">
        <v>37</v>
      </c>
      <c r="L152" t="s">
        <v>80</v>
      </c>
      <c r="M152" t="s">
        <v>81</v>
      </c>
      <c r="N152" s="2">
        <v>-334947.51395386987</v>
      </c>
      <c r="O152" t="s">
        <v>152</v>
      </c>
    </row>
    <row r="153" spans="1:15">
      <c r="A153" t="s">
        <v>13</v>
      </c>
      <c r="B153" t="s">
        <v>52</v>
      </c>
      <c r="C153" t="s">
        <v>13</v>
      </c>
      <c r="D153" t="s">
        <v>16</v>
      </c>
      <c r="E153" t="s">
        <v>103</v>
      </c>
      <c r="F153" t="s">
        <v>108</v>
      </c>
      <c r="G153" t="s">
        <v>16</v>
      </c>
      <c r="H153" t="s">
        <v>138</v>
      </c>
      <c r="I153" t="s">
        <v>109</v>
      </c>
      <c r="J153" t="s">
        <v>63</v>
      </c>
      <c r="K153" t="s">
        <v>37</v>
      </c>
      <c r="L153" t="s">
        <v>82</v>
      </c>
      <c r="M153" t="s">
        <v>83</v>
      </c>
      <c r="N153" s="2">
        <v>-50839.011804933965</v>
      </c>
      <c r="O153" t="s">
        <v>152</v>
      </c>
    </row>
    <row r="154" spans="1:15">
      <c r="A154" t="s">
        <v>13</v>
      </c>
      <c r="B154" t="s">
        <v>52</v>
      </c>
      <c r="C154" t="s">
        <v>13</v>
      </c>
      <c r="D154" t="s">
        <v>16</v>
      </c>
      <c r="E154" t="s">
        <v>103</v>
      </c>
      <c r="F154" t="s">
        <v>108</v>
      </c>
      <c r="G154" t="s">
        <v>16</v>
      </c>
      <c r="H154" t="s">
        <v>138</v>
      </c>
      <c r="I154" t="s">
        <v>109</v>
      </c>
      <c r="J154" t="s">
        <v>63</v>
      </c>
      <c r="K154" t="s">
        <v>37</v>
      </c>
      <c r="L154" t="s">
        <v>84</v>
      </c>
      <c r="M154" t="s">
        <v>85</v>
      </c>
      <c r="N154" s="2">
        <v>-22354.731034210399</v>
      </c>
      <c r="O154" t="s">
        <v>152</v>
      </c>
    </row>
    <row r="155" spans="1:15">
      <c r="A155" t="s">
        <v>13</v>
      </c>
      <c r="B155" t="s">
        <v>52</v>
      </c>
      <c r="C155" t="s">
        <v>13</v>
      </c>
      <c r="D155" t="s">
        <v>16</v>
      </c>
      <c r="E155" t="s">
        <v>103</v>
      </c>
      <c r="F155" t="s">
        <v>108</v>
      </c>
      <c r="G155" t="s">
        <v>16</v>
      </c>
      <c r="H155" t="s">
        <v>138</v>
      </c>
      <c r="I155" t="s">
        <v>109</v>
      </c>
      <c r="J155" t="s">
        <v>63</v>
      </c>
      <c r="K155" t="s">
        <v>37</v>
      </c>
      <c r="L155" t="s">
        <v>86</v>
      </c>
      <c r="M155" t="s">
        <v>87</v>
      </c>
      <c r="N155" s="2">
        <v>-406860.11980471038</v>
      </c>
      <c r="O155" t="s">
        <v>152</v>
      </c>
    </row>
    <row r="156" spans="1:15">
      <c r="A156" t="s">
        <v>13</v>
      </c>
      <c r="B156" t="s">
        <v>52</v>
      </c>
      <c r="C156" t="s">
        <v>13</v>
      </c>
      <c r="D156" t="s">
        <v>16</v>
      </c>
      <c r="E156" t="s">
        <v>103</v>
      </c>
      <c r="F156" t="s">
        <v>108</v>
      </c>
      <c r="G156" t="s">
        <v>16</v>
      </c>
      <c r="H156" t="s">
        <v>138</v>
      </c>
      <c r="I156" t="s">
        <v>109</v>
      </c>
      <c r="J156" t="s">
        <v>63</v>
      </c>
      <c r="K156" t="s">
        <v>37</v>
      </c>
      <c r="L156" t="s">
        <v>88</v>
      </c>
      <c r="M156" t="s">
        <v>89</v>
      </c>
      <c r="N156" s="2">
        <v>-755027.20834990474</v>
      </c>
      <c r="O156" t="s">
        <v>152</v>
      </c>
    </row>
    <row r="157" spans="1:15">
      <c r="A157" t="s">
        <v>13</v>
      </c>
      <c r="B157" t="s">
        <v>52</v>
      </c>
      <c r="C157" t="s">
        <v>13</v>
      </c>
      <c r="D157" t="s">
        <v>16</v>
      </c>
      <c r="E157" t="s">
        <v>103</v>
      </c>
      <c r="F157" t="s">
        <v>108</v>
      </c>
      <c r="G157" t="s">
        <v>16</v>
      </c>
      <c r="H157" t="s">
        <v>138</v>
      </c>
      <c r="I157" t="s">
        <v>109</v>
      </c>
      <c r="J157" t="s">
        <v>63</v>
      </c>
      <c r="K157" t="s">
        <v>37</v>
      </c>
      <c r="L157" t="s">
        <v>90</v>
      </c>
      <c r="M157" t="s">
        <v>91</v>
      </c>
      <c r="N157" s="2">
        <v>-164744.26916478039</v>
      </c>
      <c r="O157" t="s">
        <v>152</v>
      </c>
    </row>
    <row r="158" spans="1:15">
      <c r="A158" t="s">
        <v>13</v>
      </c>
      <c r="B158" t="s">
        <v>52</v>
      </c>
      <c r="C158" t="s">
        <v>13</v>
      </c>
      <c r="D158" t="s">
        <v>16</v>
      </c>
      <c r="E158" t="s">
        <v>103</v>
      </c>
      <c r="F158" t="s">
        <v>108</v>
      </c>
      <c r="G158" t="s">
        <v>16</v>
      </c>
      <c r="H158" t="s">
        <v>138</v>
      </c>
      <c r="I158" t="s">
        <v>109</v>
      </c>
      <c r="J158" t="s">
        <v>63</v>
      </c>
      <c r="K158" t="s">
        <v>37</v>
      </c>
      <c r="L158" t="s">
        <v>92</v>
      </c>
      <c r="M158" t="s">
        <v>93</v>
      </c>
      <c r="N158" s="2">
        <v>-132707.80966359843</v>
      </c>
      <c r="O158" t="s">
        <v>152</v>
      </c>
    </row>
    <row r="159" spans="1:15">
      <c r="A159" t="s">
        <v>13</v>
      </c>
      <c r="B159" t="s">
        <v>52</v>
      </c>
      <c r="C159" t="s">
        <v>13</v>
      </c>
      <c r="D159" t="s">
        <v>16</v>
      </c>
      <c r="E159" t="s">
        <v>103</v>
      </c>
      <c r="F159" t="s">
        <v>108</v>
      </c>
      <c r="G159" t="s">
        <v>16</v>
      </c>
      <c r="H159" t="s">
        <v>138</v>
      </c>
      <c r="I159" t="s">
        <v>109</v>
      </c>
      <c r="J159" t="s">
        <v>63</v>
      </c>
      <c r="K159" t="s">
        <v>37</v>
      </c>
      <c r="L159" t="s">
        <v>94</v>
      </c>
      <c r="M159" t="s">
        <v>95</v>
      </c>
      <c r="N159" s="2">
        <v>-56949.163120100871</v>
      </c>
      <c r="O159" t="s">
        <v>152</v>
      </c>
    </row>
    <row r="160" spans="1:15">
      <c r="A160" t="s">
        <v>13</v>
      </c>
      <c r="B160" t="s">
        <v>52</v>
      </c>
      <c r="C160" t="s">
        <v>13</v>
      </c>
      <c r="D160" t="s">
        <v>16</v>
      </c>
      <c r="E160" t="s">
        <v>103</v>
      </c>
      <c r="F160" t="s">
        <v>108</v>
      </c>
      <c r="G160" t="s">
        <v>16</v>
      </c>
      <c r="H160" t="s">
        <v>138</v>
      </c>
      <c r="I160" t="s">
        <v>109</v>
      </c>
      <c r="J160" t="s">
        <v>96</v>
      </c>
      <c r="K160" t="s">
        <v>37</v>
      </c>
      <c r="L160" t="s">
        <v>97</v>
      </c>
      <c r="M160" t="s">
        <v>98</v>
      </c>
      <c r="N160" s="2">
        <v>-119480.06806234938</v>
      </c>
      <c r="O160" t="s">
        <v>152</v>
      </c>
    </row>
    <row r="161" spans="1:15">
      <c r="A161" t="s">
        <v>13</v>
      </c>
      <c r="B161" t="s">
        <v>52</v>
      </c>
      <c r="C161" t="s">
        <v>13</v>
      </c>
      <c r="D161" t="s">
        <v>16</v>
      </c>
      <c r="E161" t="s">
        <v>103</v>
      </c>
      <c r="F161" t="s">
        <v>108</v>
      </c>
      <c r="G161" t="s">
        <v>16</v>
      </c>
      <c r="H161" t="s">
        <v>138</v>
      </c>
      <c r="I161" t="s">
        <v>109</v>
      </c>
      <c r="J161" t="s">
        <v>96</v>
      </c>
      <c r="K161" t="s">
        <v>37</v>
      </c>
      <c r="L161" t="s">
        <v>99</v>
      </c>
      <c r="M161" t="s">
        <v>100</v>
      </c>
      <c r="N161" s="2">
        <v>-212692.17240372128</v>
      </c>
      <c r="O161" t="s">
        <v>152</v>
      </c>
    </row>
    <row r="162" spans="1:15">
      <c r="A162" t="s">
        <v>13</v>
      </c>
      <c r="B162" t="s">
        <v>52</v>
      </c>
      <c r="C162" t="s">
        <v>13</v>
      </c>
      <c r="D162" t="s">
        <v>16</v>
      </c>
      <c r="E162" t="s">
        <v>103</v>
      </c>
      <c r="F162" t="s">
        <v>108</v>
      </c>
      <c r="G162" t="s">
        <v>16</v>
      </c>
      <c r="H162" t="s">
        <v>138</v>
      </c>
      <c r="I162" t="s">
        <v>109</v>
      </c>
      <c r="J162" t="s">
        <v>96</v>
      </c>
      <c r="K162" t="s">
        <v>37</v>
      </c>
      <c r="L162" t="s">
        <v>101</v>
      </c>
      <c r="M162" t="s">
        <v>102</v>
      </c>
      <c r="N162" s="2">
        <v>-148308.49322923919</v>
      </c>
      <c r="O162" t="s">
        <v>152</v>
      </c>
    </row>
    <row r="163" spans="1:15">
      <c r="A163" t="s">
        <v>13</v>
      </c>
      <c r="B163" t="s">
        <v>52</v>
      </c>
      <c r="C163" t="s">
        <v>13</v>
      </c>
      <c r="D163" t="s">
        <v>16</v>
      </c>
      <c r="E163" t="s">
        <v>103</v>
      </c>
      <c r="F163" t="s">
        <v>108</v>
      </c>
      <c r="G163" t="s">
        <v>16</v>
      </c>
      <c r="H163" t="s">
        <v>138</v>
      </c>
      <c r="I163" t="s">
        <v>109</v>
      </c>
      <c r="J163" t="s">
        <v>20</v>
      </c>
      <c r="K163" t="s">
        <v>37</v>
      </c>
      <c r="L163" t="s">
        <v>48</v>
      </c>
      <c r="M163" t="s">
        <v>49</v>
      </c>
      <c r="N163" s="2">
        <v>-10592.774356945847</v>
      </c>
      <c r="O163" t="s">
        <v>152</v>
      </c>
    </row>
    <row r="164" spans="1:15">
      <c r="A164" t="s">
        <v>13</v>
      </c>
      <c r="B164" t="s">
        <v>52</v>
      </c>
      <c r="C164" t="s">
        <v>13</v>
      </c>
      <c r="D164" t="s">
        <v>16</v>
      </c>
      <c r="E164" t="s">
        <v>103</v>
      </c>
      <c r="F164" t="s">
        <v>108</v>
      </c>
      <c r="G164" t="s">
        <v>16</v>
      </c>
      <c r="H164" t="s">
        <v>138</v>
      </c>
      <c r="I164" t="s">
        <v>109</v>
      </c>
      <c r="J164" t="s">
        <v>20</v>
      </c>
      <c r="K164" t="s">
        <v>37</v>
      </c>
      <c r="L164" t="s">
        <v>40</v>
      </c>
      <c r="M164" t="s">
        <v>41</v>
      </c>
      <c r="N164" s="2">
        <v>-69953.565221023309</v>
      </c>
      <c r="O164" t="s">
        <v>152</v>
      </c>
    </row>
    <row r="165" spans="1:15">
      <c r="A165" t="s">
        <v>13</v>
      </c>
      <c r="B165" t="s">
        <v>52</v>
      </c>
      <c r="C165" t="s">
        <v>13</v>
      </c>
      <c r="D165" t="s">
        <v>16</v>
      </c>
      <c r="E165" t="s">
        <v>103</v>
      </c>
      <c r="F165" t="s">
        <v>108</v>
      </c>
      <c r="G165" t="s">
        <v>16</v>
      </c>
      <c r="H165" t="s">
        <v>138</v>
      </c>
      <c r="I165" t="s">
        <v>109</v>
      </c>
      <c r="J165" t="s">
        <v>20</v>
      </c>
      <c r="K165" t="s">
        <v>37</v>
      </c>
      <c r="L165" t="s">
        <v>25</v>
      </c>
      <c r="M165" t="s">
        <v>26</v>
      </c>
      <c r="N165" s="2">
        <v>-89803.603367313946</v>
      </c>
      <c r="O165" t="s">
        <v>152</v>
      </c>
    </row>
    <row r="166" spans="1:15">
      <c r="A166" t="s">
        <v>13</v>
      </c>
      <c r="B166" t="s">
        <v>52</v>
      </c>
      <c r="C166" t="s">
        <v>13</v>
      </c>
      <c r="D166" t="s">
        <v>16</v>
      </c>
      <c r="E166" t="s">
        <v>103</v>
      </c>
      <c r="F166" t="s">
        <v>108</v>
      </c>
      <c r="G166" t="s">
        <v>16</v>
      </c>
      <c r="H166" t="s">
        <v>138</v>
      </c>
      <c r="I166" t="s">
        <v>109</v>
      </c>
      <c r="J166" t="s">
        <v>20</v>
      </c>
      <c r="K166" t="s">
        <v>37</v>
      </c>
      <c r="L166" t="s">
        <v>42</v>
      </c>
      <c r="M166" t="s">
        <v>43</v>
      </c>
      <c r="N166" s="2">
        <v>-46497.703443962506</v>
      </c>
      <c r="O166" t="s">
        <v>152</v>
      </c>
    </row>
    <row r="167" spans="1:15">
      <c r="A167" t="s">
        <v>13</v>
      </c>
      <c r="B167" t="s">
        <v>52</v>
      </c>
      <c r="C167" t="s">
        <v>13</v>
      </c>
      <c r="D167" t="s">
        <v>16</v>
      </c>
      <c r="E167" t="s">
        <v>103</v>
      </c>
      <c r="F167" t="s">
        <v>108</v>
      </c>
      <c r="G167" t="s">
        <v>16</v>
      </c>
      <c r="H167" t="s">
        <v>138</v>
      </c>
      <c r="I167" t="s">
        <v>109</v>
      </c>
      <c r="J167" t="s">
        <v>20</v>
      </c>
      <c r="K167" t="s">
        <v>37</v>
      </c>
      <c r="L167" t="s">
        <v>44</v>
      </c>
      <c r="M167" t="s">
        <v>45</v>
      </c>
      <c r="N167" s="2">
        <v>-991872.3996854166</v>
      </c>
      <c r="O167" t="s">
        <v>152</v>
      </c>
    </row>
    <row r="168" spans="1:15">
      <c r="A168" t="s">
        <v>13</v>
      </c>
      <c r="B168" t="s">
        <v>52</v>
      </c>
      <c r="C168" t="s">
        <v>13</v>
      </c>
      <c r="D168" t="s">
        <v>16</v>
      </c>
      <c r="E168" t="s">
        <v>103</v>
      </c>
      <c r="F168" t="s">
        <v>108</v>
      </c>
      <c r="G168" t="s">
        <v>16</v>
      </c>
      <c r="H168" t="s">
        <v>138</v>
      </c>
      <c r="I168" t="s">
        <v>109</v>
      </c>
      <c r="J168" t="s">
        <v>20</v>
      </c>
      <c r="K168" t="s">
        <v>37</v>
      </c>
      <c r="L168" t="s">
        <v>22</v>
      </c>
      <c r="M168" t="s">
        <v>23</v>
      </c>
      <c r="N168" s="2">
        <v>-5393.0946403464186</v>
      </c>
      <c r="O168" t="s">
        <v>152</v>
      </c>
    </row>
    <row r="169" spans="1:15">
      <c r="A169" t="s">
        <v>13</v>
      </c>
      <c r="B169" t="s">
        <v>52</v>
      </c>
      <c r="C169" t="s">
        <v>13</v>
      </c>
      <c r="D169" t="s">
        <v>16</v>
      </c>
      <c r="E169" t="s">
        <v>103</v>
      </c>
      <c r="F169" t="s">
        <v>108</v>
      </c>
      <c r="G169" t="s">
        <v>16</v>
      </c>
      <c r="H169" t="s">
        <v>138</v>
      </c>
      <c r="I169" t="s">
        <v>109</v>
      </c>
      <c r="J169" t="s">
        <v>20</v>
      </c>
      <c r="K169" t="s">
        <v>37</v>
      </c>
      <c r="L169" t="s">
        <v>46</v>
      </c>
      <c r="M169" t="s">
        <v>47</v>
      </c>
      <c r="N169" s="2">
        <v>-84724.767435663598</v>
      </c>
      <c r="O169" t="s">
        <v>152</v>
      </c>
    </row>
    <row r="170" spans="1:15">
      <c r="A170" t="s">
        <v>13</v>
      </c>
      <c r="B170" t="s">
        <v>52</v>
      </c>
      <c r="C170" t="s">
        <v>13</v>
      </c>
      <c r="D170" t="s">
        <v>16</v>
      </c>
      <c r="E170" t="s">
        <v>103</v>
      </c>
      <c r="F170" t="s">
        <v>108</v>
      </c>
      <c r="G170" t="s">
        <v>16</v>
      </c>
      <c r="H170" t="s">
        <v>138</v>
      </c>
      <c r="I170" t="s">
        <v>109</v>
      </c>
      <c r="J170" t="s">
        <v>36</v>
      </c>
      <c r="K170" t="s">
        <v>37</v>
      </c>
      <c r="L170" t="s">
        <v>38</v>
      </c>
      <c r="M170" t="s">
        <v>39</v>
      </c>
      <c r="N170" s="2">
        <v>-3733.5819465537634</v>
      </c>
      <c r="O170" t="s">
        <v>152</v>
      </c>
    </row>
    <row r="171" spans="1:15">
      <c r="A171" t="s">
        <v>13</v>
      </c>
      <c r="B171" t="s">
        <v>52</v>
      </c>
      <c r="C171" t="s">
        <v>13</v>
      </c>
      <c r="D171" t="s">
        <v>16</v>
      </c>
      <c r="E171" t="s">
        <v>103</v>
      </c>
      <c r="F171" t="s">
        <v>108</v>
      </c>
      <c r="G171" t="s">
        <v>16</v>
      </c>
      <c r="H171" t="s">
        <v>138</v>
      </c>
      <c r="I171" t="s">
        <v>109</v>
      </c>
      <c r="J171" t="s">
        <v>36</v>
      </c>
      <c r="K171" t="s">
        <v>37</v>
      </c>
      <c r="L171" t="s">
        <v>50</v>
      </c>
      <c r="M171" t="s">
        <v>51</v>
      </c>
      <c r="N171" s="2">
        <v>-4672.915298577992</v>
      </c>
      <c r="O171" t="s">
        <v>152</v>
      </c>
    </row>
    <row r="172" spans="1:15">
      <c r="A172" t="s">
        <v>13</v>
      </c>
      <c r="B172" t="s">
        <v>52</v>
      </c>
      <c r="C172" t="s">
        <v>13</v>
      </c>
      <c r="D172" t="s">
        <v>110</v>
      </c>
      <c r="E172" t="s">
        <v>53</v>
      </c>
      <c r="F172" t="s">
        <v>54</v>
      </c>
      <c r="G172" t="s">
        <v>110</v>
      </c>
      <c r="H172" t="s">
        <v>139</v>
      </c>
      <c r="I172" t="s">
        <v>111</v>
      </c>
      <c r="J172" t="s">
        <v>57</v>
      </c>
      <c r="K172" t="s">
        <v>37</v>
      </c>
      <c r="L172" t="s">
        <v>58</v>
      </c>
      <c r="M172" t="s">
        <v>59</v>
      </c>
      <c r="N172" s="2">
        <v>4495.0001000000002</v>
      </c>
      <c r="O172" t="s">
        <v>152</v>
      </c>
    </row>
    <row r="173" spans="1:15">
      <c r="A173" t="s">
        <v>13</v>
      </c>
      <c r="B173" t="s">
        <v>52</v>
      </c>
      <c r="C173" t="s">
        <v>13</v>
      </c>
      <c r="D173" t="s">
        <v>110</v>
      </c>
      <c r="E173" t="s">
        <v>104</v>
      </c>
      <c r="F173" t="s">
        <v>105</v>
      </c>
      <c r="G173" t="s">
        <v>110</v>
      </c>
      <c r="H173" t="s">
        <v>140</v>
      </c>
      <c r="I173" t="s">
        <v>112</v>
      </c>
      <c r="J173" t="s">
        <v>57</v>
      </c>
      <c r="K173" t="s">
        <v>37</v>
      </c>
      <c r="L173" t="s">
        <v>58</v>
      </c>
      <c r="M173" t="s">
        <v>59</v>
      </c>
      <c r="N173" s="2">
        <v>9743906.6812999994</v>
      </c>
      <c r="O173" t="s">
        <v>152</v>
      </c>
    </row>
    <row r="174" spans="1:15">
      <c r="A174" t="s">
        <v>13</v>
      </c>
      <c r="B174" t="s">
        <v>52</v>
      </c>
      <c r="C174" t="s">
        <v>13</v>
      </c>
      <c r="D174" t="s">
        <v>110</v>
      </c>
      <c r="E174" t="s">
        <v>106</v>
      </c>
      <c r="F174" t="s">
        <v>107</v>
      </c>
      <c r="G174" t="s">
        <v>110</v>
      </c>
      <c r="H174" t="s">
        <v>141</v>
      </c>
      <c r="I174" t="s">
        <v>113</v>
      </c>
      <c r="J174" t="s">
        <v>57</v>
      </c>
      <c r="K174" t="s">
        <v>37</v>
      </c>
      <c r="L174" t="s">
        <v>58</v>
      </c>
      <c r="M174" t="s">
        <v>59</v>
      </c>
      <c r="N174" s="2">
        <v>2520000.0000999998</v>
      </c>
      <c r="O174" t="s">
        <v>152</v>
      </c>
    </row>
    <row r="175" spans="1:15">
      <c r="A175" t="s">
        <v>13</v>
      </c>
      <c r="B175" t="s">
        <v>117</v>
      </c>
      <c r="C175" t="s">
        <v>118</v>
      </c>
      <c r="D175" t="s">
        <v>16</v>
      </c>
      <c r="E175" t="s">
        <v>17</v>
      </c>
      <c r="F175" t="s">
        <v>18</v>
      </c>
      <c r="G175" t="s">
        <v>16</v>
      </c>
      <c r="H175" t="s">
        <v>131</v>
      </c>
      <c r="I175" t="s">
        <v>24</v>
      </c>
      <c r="J175" t="s">
        <v>20</v>
      </c>
      <c r="K175" t="s">
        <v>21</v>
      </c>
      <c r="L175" t="s">
        <v>22</v>
      </c>
      <c r="M175" t="s">
        <v>23</v>
      </c>
      <c r="N175" s="2">
        <v>-1E-3</v>
      </c>
      <c r="O175" t="str">
        <f>B175</f>
        <v>Reserv</v>
      </c>
    </row>
    <row r="176" spans="1:15">
      <c r="A176" t="s">
        <v>13</v>
      </c>
      <c r="B176" t="s">
        <v>117</v>
      </c>
      <c r="C176" t="s">
        <v>34</v>
      </c>
      <c r="D176" t="s">
        <v>16</v>
      </c>
      <c r="E176" t="s">
        <v>17</v>
      </c>
      <c r="F176" t="s">
        <v>18</v>
      </c>
      <c r="G176" t="s">
        <v>16</v>
      </c>
      <c r="H176" t="s">
        <v>130</v>
      </c>
      <c r="I176" t="s">
        <v>19</v>
      </c>
      <c r="J176" t="s">
        <v>20</v>
      </c>
      <c r="K176" t="s">
        <v>21</v>
      </c>
      <c r="L176" t="s">
        <v>25</v>
      </c>
      <c r="M176" t="s">
        <v>26</v>
      </c>
      <c r="N176" s="2">
        <v>-46875</v>
      </c>
      <c r="O176" t="str">
        <f>B176</f>
        <v>Reserv</v>
      </c>
    </row>
    <row r="177" spans="1:15">
      <c r="A177" t="s">
        <v>13</v>
      </c>
      <c r="B177" t="s">
        <v>117</v>
      </c>
      <c r="C177" t="s">
        <v>34</v>
      </c>
      <c r="D177" t="s">
        <v>16</v>
      </c>
      <c r="E177" t="s">
        <v>17</v>
      </c>
      <c r="F177" t="s">
        <v>18</v>
      </c>
      <c r="G177" t="s">
        <v>16</v>
      </c>
      <c r="H177" t="s">
        <v>130</v>
      </c>
      <c r="I177" t="s">
        <v>19</v>
      </c>
      <c r="J177" t="s">
        <v>20</v>
      </c>
      <c r="K177" t="s">
        <v>21</v>
      </c>
      <c r="L177" t="s">
        <v>22</v>
      </c>
      <c r="M177" t="s">
        <v>23</v>
      </c>
      <c r="N177" s="2">
        <v>-28125</v>
      </c>
      <c r="O177" t="str">
        <f>B177</f>
        <v>Reserv</v>
      </c>
    </row>
    <row r="178" spans="1:15">
      <c r="A178" t="s">
        <v>13</v>
      </c>
      <c r="B178" t="s">
        <v>117</v>
      </c>
      <c r="C178" t="s">
        <v>34</v>
      </c>
      <c r="D178" t="s">
        <v>16</v>
      </c>
      <c r="E178" t="s">
        <v>17</v>
      </c>
      <c r="F178" t="s">
        <v>18</v>
      </c>
      <c r="G178" t="s">
        <v>16</v>
      </c>
      <c r="H178" t="s">
        <v>131</v>
      </c>
      <c r="I178" t="s">
        <v>24</v>
      </c>
      <c r="J178" t="s">
        <v>20</v>
      </c>
      <c r="K178" t="s">
        <v>21</v>
      </c>
      <c r="L178" t="s">
        <v>25</v>
      </c>
      <c r="M178" t="s">
        <v>26</v>
      </c>
      <c r="N178" s="2">
        <v>-1288927</v>
      </c>
      <c r="O178" t="str">
        <f>B178</f>
        <v>Reserv</v>
      </c>
    </row>
    <row r="179" spans="1:15">
      <c r="A179" t="s">
        <v>13</v>
      </c>
      <c r="B179" t="s">
        <v>117</v>
      </c>
      <c r="C179" t="s">
        <v>34</v>
      </c>
      <c r="D179" t="s">
        <v>16</v>
      </c>
      <c r="E179" t="s">
        <v>17</v>
      </c>
      <c r="F179" t="s">
        <v>18</v>
      </c>
      <c r="G179" t="s">
        <v>16</v>
      </c>
      <c r="H179" t="s">
        <v>131</v>
      </c>
      <c r="I179" t="s">
        <v>24</v>
      </c>
      <c r="J179" t="s">
        <v>20</v>
      </c>
      <c r="K179" t="s">
        <v>21</v>
      </c>
      <c r="L179" t="s">
        <v>22</v>
      </c>
      <c r="M179" t="s">
        <v>23</v>
      </c>
      <c r="N179" s="2">
        <v>-221784</v>
      </c>
      <c r="O179" t="str">
        <f>B179</f>
        <v>Reserv</v>
      </c>
    </row>
    <row r="184" spans="1:15">
      <c r="A184" t="s">
        <v>13</v>
      </c>
      <c r="B184" t="s">
        <v>114</v>
      </c>
      <c r="C184" t="s">
        <v>115</v>
      </c>
      <c r="D184" t="s">
        <v>16</v>
      </c>
      <c r="E184" t="s">
        <v>53</v>
      </c>
      <c r="F184" t="s">
        <v>54</v>
      </c>
      <c r="G184" t="s">
        <v>55</v>
      </c>
      <c r="H184" t="s">
        <v>134</v>
      </c>
      <c r="I184" t="s">
        <v>56</v>
      </c>
      <c r="J184" t="s">
        <v>57</v>
      </c>
      <c r="K184" t="s">
        <v>37</v>
      </c>
      <c r="L184" t="s">
        <v>58</v>
      </c>
      <c r="M184" t="s">
        <v>59</v>
      </c>
      <c r="N184" s="2">
        <v>-46080</v>
      </c>
      <c r="O184" t="str">
        <f t="shared" ref="O184:O190" si="1">B184</f>
        <v>Lisaeelarve</v>
      </c>
    </row>
    <row r="185" spans="1:15">
      <c r="A185" t="s">
        <v>13</v>
      </c>
      <c r="B185" t="s">
        <v>114</v>
      </c>
      <c r="C185" t="s">
        <v>115</v>
      </c>
      <c r="D185" t="s">
        <v>16</v>
      </c>
      <c r="E185" t="s">
        <v>53</v>
      </c>
      <c r="F185" t="s">
        <v>54</v>
      </c>
      <c r="G185" t="s">
        <v>60</v>
      </c>
      <c r="H185" t="s">
        <v>135</v>
      </c>
      <c r="I185" t="s">
        <v>61</v>
      </c>
      <c r="J185" t="s">
        <v>57</v>
      </c>
      <c r="K185" t="s">
        <v>37</v>
      </c>
      <c r="L185" t="s">
        <v>58</v>
      </c>
      <c r="M185" t="s">
        <v>59</v>
      </c>
      <c r="N185" s="2">
        <v>-4320</v>
      </c>
      <c r="O185" t="str">
        <f t="shared" si="1"/>
        <v>Lisaeelarve</v>
      </c>
    </row>
    <row r="186" spans="1:15">
      <c r="A186" t="s">
        <v>13</v>
      </c>
      <c r="B186" t="s">
        <v>114</v>
      </c>
      <c r="C186" t="s">
        <v>115</v>
      </c>
      <c r="D186" t="s">
        <v>16</v>
      </c>
      <c r="E186" t="s">
        <v>17</v>
      </c>
      <c r="F186" t="s">
        <v>18</v>
      </c>
      <c r="G186" t="s">
        <v>28</v>
      </c>
      <c r="H186" t="s">
        <v>132</v>
      </c>
      <c r="I186" t="s">
        <v>29</v>
      </c>
      <c r="J186" t="s">
        <v>30</v>
      </c>
      <c r="K186" t="s">
        <v>116</v>
      </c>
      <c r="L186" t="s">
        <v>32</v>
      </c>
      <c r="M186" t="s">
        <v>33</v>
      </c>
      <c r="N186" s="2">
        <v>-192000</v>
      </c>
      <c r="O186" t="str">
        <f t="shared" si="1"/>
        <v>Lisaeelarve</v>
      </c>
    </row>
    <row r="187" spans="1:15">
      <c r="A187" t="s">
        <v>13</v>
      </c>
      <c r="B187" t="s">
        <v>114</v>
      </c>
      <c r="C187" t="s">
        <v>115</v>
      </c>
      <c r="D187" t="s">
        <v>16</v>
      </c>
      <c r="E187" t="s">
        <v>17</v>
      </c>
      <c r="F187" t="s">
        <v>18</v>
      </c>
      <c r="G187" t="s">
        <v>28</v>
      </c>
      <c r="H187" t="s">
        <v>132</v>
      </c>
      <c r="I187" t="s">
        <v>29</v>
      </c>
      <c r="J187" t="s">
        <v>30</v>
      </c>
      <c r="K187" t="s">
        <v>31</v>
      </c>
      <c r="L187" t="s">
        <v>32</v>
      </c>
      <c r="M187" t="s">
        <v>33</v>
      </c>
      <c r="N187" s="2">
        <v>-1182000</v>
      </c>
      <c r="O187" t="str">
        <f t="shared" si="1"/>
        <v>Lisaeelarve</v>
      </c>
    </row>
    <row r="188" spans="1:15">
      <c r="A188" t="s">
        <v>13</v>
      </c>
      <c r="B188" t="s">
        <v>114</v>
      </c>
      <c r="C188" t="s">
        <v>115</v>
      </c>
      <c r="D188" t="s">
        <v>16</v>
      </c>
      <c r="E188" t="s">
        <v>17</v>
      </c>
      <c r="F188" t="s">
        <v>18</v>
      </c>
      <c r="G188" t="s">
        <v>16</v>
      </c>
      <c r="H188" t="s">
        <v>130</v>
      </c>
      <c r="I188" t="s">
        <v>19</v>
      </c>
      <c r="J188" t="s">
        <v>63</v>
      </c>
      <c r="K188" t="s">
        <v>37</v>
      </c>
      <c r="L188" t="s">
        <v>94</v>
      </c>
      <c r="M188" t="s">
        <v>95</v>
      </c>
      <c r="N188" s="2">
        <v>-641125</v>
      </c>
      <c r="O188" t="str">
        <f t="shared" si="1"/>
        <v>Lisaeelarve</v>
      </c>
    </row>
    <row r="189" spans="1:15">
      <c r="A189" t="s">
        <v>13</v>
      </c>
      <c r="B189" t="s">
        <v>114</v>
      </c>
      <c r="C189" t="s">
        <v>115</v>
      </c>
      <c r="D189" t="s">
        <v>16</v>
      </c>
      <c r="E189" t="s">
        <v>17</v>
      </c>
      <c r="F189" t="s">
        <v>18</v>
      </c>
      <c r="G189" t="s">
        <v>16</v>
      </c>
      <c r="H189" t="s">
        <v>131</v>
      </c>
      <c r="I189" t="s">
        <v>24</v>
      </c>
      <c r="J189" t="s">
        <v>63</v>
      </c>
      <c r="K189" t="s">
        <v>37</v>
      </c>
      <c r="L189" t="s">
        <v>94</v>
      </c>
      <c r="M189" t="s">
        <v>95</v>
      </c>
      <c r="N189" s="2">
        <v>-1277500</v>
      </c>
      <c r="O189" t="str">
        <f t="shared" si="1"/>
        <v>Lisaeelarve</v>
      </c>
    </row>
    <row r="190" spans="1:15">
      <c r="A190" t="s">
        <v>13</v>
      </c>
      <c r="B190" t="s">
        <v>114</v>
      </c>
      <c r="C190" t="s">
        <v>115</v>
      </c>
      <c r="D190" t="s">
        <v>16</v>
      </c>
      <c r="E190" t="s">
        <v>17</v>
      </c>
      <c r="F190" t="s">
        <v>18</v>
      </c>
      <c r="G190" t="s">
        <v>16</v>
      </c>
      <c r="H190" t="s">
        <v>131</v>
      </c>
      <c r="I190" t="s">
        <v>24</v>
      </c>
      <c r="J190" t="s">
        <v>63</v>
      </c>
      <c r="K190" t="s">
        <v>116</v>
      </c>
      <c r="L190" t="s">
        <v>82</v>
      </c>
      <c r="M190" t="s">
        <v>83</v>
      </c>
      <c r="N190" s="2">
        <v>-18000</v>
      </c>
      <c r="O190" t="str">
        <f t="shared" si="1"/>
        <v>Lisaeelarve</v>
      </c>
    </row>
  </sheetData>
  <autoFilter ref="A1:N179" xr:uid="{00000000-0001-0000-0000-000000000000}"/>
  <sortState ref="A2:O179">
    <sortCondition ref="B2:B17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 RIA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Kajasalu</cp:lastModifiedBy>
  <dcterms:created xsi:type="dcterms:W3CDTF">2025-06-02T08:27:52Z</dcterms:created>
  <dcterms:modified xsi:type="dcterms:W3CDTF">2025-06-09T12:58:33Z</dcterms:modified>
</cp:coreProperties>
</file>